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ALORE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<sst xmlns="http://schemas.openxmlformats.org/spreadsheetml/2006/main" count="338" uniqueCount="327">
  <si>
    <t xml:space="preserve">AMM</t>
  </si>
  <si>
    <t xml:space="preserve">Ajustes</t>
  </si>
  <si>
    <t xml:space="preserve">Codigo</t>
  </si>
  <si>
    <t xml:space="preserve">Descripcion</t>
  </si>
  <si>
    <t xml:space="preserve">Galeno</t>
  </si>
  <si>
    <t xml:space="preserve">Gtos</t>
  </si>
  <si>
    <t xml:space="preserve">UN. SANAT GASTO QUIR</t>
  </si>
  <si>
    <t xml:space="preserve">UN. GASTO RADIOLOGIC</t>
  </si>
  <si>
    <t xml:space="preserve">UN. SANATORIAL OTROS</t>
  </si>
  <si>
    <t xml:space="preserve">GALENO PRACTICAS</t>
  </si>
  <si>
    <t xml:space="preserve">GALENO QUIRURGICO</t>
  </si>
  <si>
    <t xml:space="preserve">GALENO RADIOLOGICO</t>
  </si>
  <si>
    <t xml:space="preserve">UN. GASTO BIOQUIMICO</t>
  </si>
  <si>
    <t xml:space="preserve">1-020703</t>
  </si>
  <si>
    <t xml:space="preserve">CAPSULOTOMIA.</t>
  </si>
  <si>
    <t xml:space="preserve">1-020901</t>
  </si>
  <si>
    <t xml:space="preserve">FOTOCOAGULACION CON YAG LASER</t>
  </si>
  <si>
    <t xml:space="preserve">1-140101</t>
  </si>
  <si>
    <t xml:space="preserve">TESTIFICACION TOTAL.</t>
  </si>
  <si>
    <t xml:space="preserve">1-170101</t>
  </si>
  <si>
    <t xml:space="preserve">ELECTROCARDIOGRAMA EN CONSULTORIO</t>
  </si>
  <si>
    <t xml:space="preserve">1-170109</t>
  </si>
  <si>
    <t xml:space="preserve">MONITORAJE OPERATORIO -INCLUYE CONTR</t>
  </si>
  <si>
    <t xml:space="preserve">1-170111</t>
  </si>
  <si>
    <t xml:space="preserve">ERGOMETRIA</t>
  </si>
  <si>
    <t xml:space="preserve">1-170118</t>
  </si>
  <si>
    <t xml:space="preserve">ELECTROCARDIOGRAMA DE HOLTER 24 HS MAS DE 1 CANAL</t>
  </si>
  <si>
    <t xml:space="preserve">1-180103</t>
  </si>
  <si>
    <t xml:space="preserve">ECOCARDIOGRAMA COMPLETO C/ECOSCOPIA</t>
  </si>
  <si>
    <t xml:space="preserve">1-180104</t>
  </si>
  <si>
    <t xml:space="preserve">ECOGRAFIA TOCOGINECOLOGICA C/S TRASDUCTOR VAGINAL</t>
  </si>
  <si>
    <t xml:space="preserve">1-180106</t>
  </si>
  <si>
    <t xml:space="preserve">ECOGRAFIA MAMARIA UNI O BILATERAL</t>
  </si>
  <si>
    <t xml:space="preserve">1-180107</t>
  </si>
  <si>
    <t xml:space="preserve">ECOGRAFIA CEREBRAL -CON MODO B Y A-</t>
  </si>
  <si>
    <t xml:space="preserve">1-180109</t>
  </si>
  <si>
    <t xml:space="preserve">ECOGRAFIA OFTALMOLOGICA UNI O BILATE</t>
  </si>
  <si>
    <t xml:space="preserve">1-180110</t>
  </si>
  <si>
    <t xml:space="preserve">ECOGRAFIA TIROIDEA</t>
  </si>
  <si>
    <t xml:space="preserve">1-180111</t>
  </si>
  <si>
    <t xml:space="preserve">ECOGRAFIA DE TESTICULOS</t>
  </si>
  <si>
    <t xml:space="preserve">1-180112</t>
  </si>
  <si>
    <t xml:space="preserve">ECOGRAFIA COMPLETA DE ABDOMEN</t>
  </si>
  <si>
    <t xml:space="preserve">1-180113</t>
  </si>
  <si>
    <t xml:space="preserve">ECOG.HEPATI.BILIARESPLENIC/TORACICA</t>
  </si>
  <si>
    <t xml:space="preserve">1-180114</t>
  </si>
  <si>
    <t xml:space="preserve">ECOGRAFIA VEJIGA O PROSTATA C/S TRASDUCTOR RECTAL</t>
  </si>
  <si>
    <t xml:space="preserve">1-180116</t>
  </si>
  <si>
    <t xml:space="preserve">ECOGRAFIA RENAL BILATERAL</t>
  </si>
  <si>
    <t xml:space="preserve">1-180117</t>
  </si>
  <si>
    <t xml:space="preserve">ECOG.AORTA ABDOMINAL DINAMIC/ESTATIC</t>
  </si>
  <si>
    <t xml:space="preserve">1-180118</t>
  </si>
  <si>
    <t xml:space="preserve">ECOGRAFIA PANCREATICA O SUPRARENAL</t>
  </si>
  <si>
    <t xml:space="preserve">1-180121</t>
  </si>
  <si>
    <t xml:space="preserve">ECOGRAFIA PARA LA AMNIOCENTESIS</t>
  </si>
  <si>
    <t xml:space="preserve">POLIPECTOMIA ENDOSCOPICA GASTRICA</t>
  </si>
  <si>
    <t xml:space="preserve">POLIPECTOMIA ENDOSCOPICA COLONICA</t>
  </si>
  <si>
    <t xml:space="preserve">1-300102</t>
  </si>
  <si>
    <t xml:space="preserve">CAMPO VISUAL-CAMPIMETRIA Y/O PERIMETRIA</t>
  </si>
  <si>
    <t xml:space="preserve">1-300107</t>
  </si>
  <si>
    <t xml:space="preserve">EJERCICIOS ORTOPTICOS POR SESION. (X)</t>
  </si>
  <si>
    <t xml:space="preserve">1-320104</t>
  </si>
  <si>
    <t xml:space="preserve">ATENCION RECIEN NACIDO NORMAL/PATOLOGICO</t>
  </si>
  <si>
    <t xml:space="preserve">1-340601</t>
  </si>
  <si>
    <t xml:space="preserve">MAMOGRAFIA -SENOGRAFIA-</t>
  </si>
  <si>
    <t xml:space="preserve">1-340602</t>
  </si>
  <si>
    <t xml:space="preserve">MAMOGRAFIA PROYECCION AXILAR</t>
  </si>
  <si>
    <t xml:space="preserve">1-341001</t>
  </si>
  <si>
    <t xml:space="preserve">T.A.C. CEREBRAL. I</t>
  </si>
  <si>
    <t xml:space="preserve">1-341002</t>
  </si>
  <si>
    <t xml:space="preserve">T.A.C. CEREBRAL REFORZADA. I</t>
  </si>
  <si>
    <t xml:space="preserve">1-341003</t>
  </si>
  <si>
    <t xml:space="preserve">T.A.C. CEREBRAL DE CONTROL. I</t>
  </si>
  <si>
    <t xml:space="preserve">1-341004</t>
  </si>
  <si>
    <t xml:space="preserve">T.A.C. OFTALMOLOGICA. I</t>
  </si>
  <si>
    <t xml:space="preserve">1-341005</t>
  </si>
  <si>
    <t xml:space="preserve">T.A.C. TIROIDEA. I</t>
  </si>
  <si>
    <t xml:space="preserve">1-341006</t>
  </si>
  <si>
    <t xml:space="preserve">T.A.C. MAMARIA. I</t>
  </si>
  <si>
    <t xml:space="preserve">1-341007</t>
  </si>
  <si>
    <t xml:space="preserve">T.A.C. GINECOLOGIA. I</t>
  </si>
  <si>
    <t xml:space="preserve">1-341008</t>
  </si>
  <si>
    <t xml:space="preserve">T.A.C. COMPLETA DE ABDOMEN. I</t>
  </si>
  <si>
    <t xml:space="preserve">1-341009</t>
  </si>
  <si>
    <t xml:space="preserve">T.A.C. HEPATOBILIAR  ESPLENICA ETC</t>
  </si>
  <si>
    <t xml:space="preserve">1-341010</t>
  </si>
  <si>
    <t xml:space="preserve">T.A.C. TORACICA.</t>
  </si>
  <si>
    <t xml:space="preserve">1-341011</t>
  </si>
  <si>
    <t xml:space="preserve">T.A.C. VEJIGA Y PROSTATA.</t>
  </si>
  <si>
    <t xml:space="preserve">1-341012</t>
  </si>
  <si>
    <t xml:space="preserve">T.A.C. DE OTROS ORGANOS O REGIONES.</t>
  </si>
  <si>
    <t xml:space="preserve">1-341013</t>
  </si>
  <si>
    <t xml:space="preserve">T.A.C. DE COLUMNA</t>
  </si>
  <si>
    <t xml:space="preserve">1-342001</t>
  </si>
  <si>
    <t xml:space="preserve">RESONANCIA MAGNETICA NUCLEAR CEREBRAL</t>
  </si>
  <si>
    <t xml:space="preserve">1-342008</t>
  </si>
  <si>
    <t xml:space="preserve">RESONANCIA MAGNETICA NUCLEAR COMPLETA DE ABDOMEN</t>
  </si>
  <si>
    <t xml:space="preserve">1-342009</t>
  </si>
  <si>
    <t xml:space="preserve">RESONANCIA MAGNETICA NUCLEAR HEPATOBILIAR ESP. PAM</t>
  </si>
  <si>
    <t xml:space="preserve">1-342010</t>
  </si>
  <si>
    <t xml:space="preserve">RESONANCIA MAGNETICA NUCLEAR TORACICA</t>
  </si>
  <si>
    <t xml:space="preserve">1-342011</t>
  </si>
  <si>
    <t xml:space="preserve">RESONANCIA MAGNETICA NUCLEAR DE VEJIGA Y PROSTATA</t>
  </si>
  <si>
    <t xml:space="preserve">1-342012</t>
  </si>
  <si>
    <t xml:space="preserve">RESONANCIA MAGNETICA NUCLEAR DE OTRAS REG.ENCEFALI</t>
  </si>
  <si>
    <t xml:space="preserve">1-342014</t>
  </si>
  <si>
    <t xml:space="preserve">RESONANCIA MAGNETICA NUCLEAR DE ARTICULACIONES</t>
  </si>
  <si>
    <t xml:space="preserve">1-420301</t>
  </si>
  <si>
    <t xml:space="preserve">ATENCION MEDICA INTERNACION CLINICA</t>
  </si>
  <si>
    <t xml:space="preserve">7-026004</t>
  </si>
  <si>
    <t xml:space="preserve">QUISTES CONJUNTIVALES</t>
  </si>
  <si>
    <t xml:space="preserve">7-026028</t>
  </si>
  <si>
    <t xml:space="preserve">TECN.LASIK P/CORRECION DE MIOPIA ASTIG. E HIPERM.</t>
  </si>
  <si>
    <t xml:space="preserve">7-026051</t>
  </si>
  <si>
    <t xml:space="preserve">MODULO DE INTRODUCCION DE SUSTANCIAS INTRAVITREAS</t>
  </si>
  <si>
    <t xml:space="preserve">7-029007</t>
  </si>
  <si>
    <t xml:space="preserve">CIRUGIA VITREORETINAL</t>
  </si>
  <si>
    <t xml:space="preserve">7-029009</t>
  </si>
  <si>
    <t xml:space="preserve">EXCIMER LASER</t>
  </si>
  <si>
    <t xml:space="preserve">7-029010</t>
  </si>
  <si>
    <t xml:space="preserve">FACOEMULSIFICACION / CATARATA CON IMPLANTE DE LIO</t>
  </si>
  <si>
    <t xml:space="preserve">7-029028</t>
  </si>
  <si>
    <t xml:space="preserve">CANALICULOPATIAS</t>
  </si>
  <si>
    <t xml:space="preserve">7-039003</t>
  </si>
  <si>
    <t xml:space="preserve">CRIOCIRUGIA DERMATOLOGICA</t>
  </si>
  <si>
    <t xml:space="preserve">7-077001</t>
  </si>
  <si>
    <t xml:space="preserve">TRATAMIENTO ESCLEROSANTE DE VARICES</t>
  </si>
  <si>
    <t xml:space="preserve">7-080716</t>
  </si>
  <si>
    <t xml:space="preserve">CIRUGIA LAPARO DE VESICULA CON O SIN COLEDECTOMIA</t>
  </si>
  <si>
    <t xml:space="preserve">7-080723</t>
  </si>
  <si>
    <t xml:space="preserve">PAPILOTOMIA Y ESFINTEROTOMIA ENDOSCOPICA CON EXTRA</t>
  </si>
  <si>
    <t xml:space="preserve">7-089001</t>
  </si>
  <si>
    <t xml:space="preserve">CIRUGIA LAPAROSCOPICA DE APENDICE</t>
  </si>
  <si>
    <t xml:space="preserve">7-110210</t>
  </si>
  <si>
    <t xml:space="preserve">EXTRACCION DE DIU</t>
  </si>
  <si>
    <t xml:space="preserve">7-110221</t>
  </si>
  <si>
    <t xml:space="preserve">COLOCACION DE DIU CON LIBERACION HORMONAL</t>
  </si>
  <si>
    <t xml:space="preserve">7-110319</t>
  </si>
  <si>
    <t xml:space="preserve">ABLACION DE LESIONES DE CUELLO CON CRIOCIRUGIA</t>
  </si>
  <si>
    <t xml:space="preserve">7-110501</t>
  </si>
  <si>
    <t xml:space="preserve">LAPAROSCOPIA GINECOLOGICA TERAP</t>
  </si>
  <si>
    <t xml:space="preserve">7-110502</t>
  </si>
  <si>
    <t xml:space="preserve">VIDEOHISTEROSCOPIA DIAGNOSTICA</t>
  </si>
  <si>
    <t xml:space="preserve">7-110503</t>
  </si>
  <si>
    <t xml:space="preserve">VIDEOHISTEROSCOPIA TERAPEUTICA</t>
  </si>
  <si>
    <t xml:space="preserve">7-119101</t>
  </si>
  <si>
    <t xml:space="preserve">LAPAROSCOPIA GINECOLOGICA DIAGNOSTICA</t>
  </si>
  <si>
    <t xml:space="preserve">7-119105</t>
  </si>
  <si>
    <t xml:space="preserve">POLIPECTOMIA GINECOLOGICA</t>
  </si>
  <si>
    <t xml:space="preserve">7-122001</t>
  </si>
  <si>
    <t xml:space="preserve">ARTROSCOPIA DE HOMBRO</t>
  </si>
  <si>
    <t xml:space="preserve">7-122002</t>
  </si>
  <si>
    <t xml:space="preserve">ARTROSCOPIA DE RODILLA</t>
  </si>
  <si>
    <t xml:space="preserve">7-122003</t>
  </si>
  <si>
    <t xml:space="preserve">ARTROSCOPIA DE RODILLA CON REPARACION DE LIGAMENTO</t>
  </si>
  <si>
    <t xml:space="preserve">7-122004</t>
  </si>
  <si>
    <t xml:space="preserve">ARTROSCOPIA DIAGNOSTICA</t>
  </si>
  <si>
    <t xml:space="preserve">7-127027</t>
  </si>
  <si>
    <t xml:space="preserve">EXTRACCON DE MATERIAL DE OSTEOSINTESIS</t>
  </si>
  <si>
    <t xml:space="preserve">7-129006</t>
  </si>
  <si>
    <t xml:space="preserve">ARTROSCOPIA DE LIGAMENTO CRUZADO CON INTERNACION</t>
  </si>
  <si>
    <t xml:space="preserve">7-129007</t>
  </si>
  <si>
    <t xml:space="preserve">ARTROSCOPIA DE TOBILLO CON INTERNACION DE HASTA 4</t>
  </si>
  <si>
    <t xml:space="preserve">7-150202</t>
  </si>
  <si>
    <t xml:space="preserve">ANTICUERPOS MONOCL. TECNICA INMUNOHISTQUIM.TUMORES</t>
  </si>
  <si>
    <t xml:space="preserve">7-155012</t>
  </si>
  <si>
    <t xml:space="preserve">PUNCION BIOPSIA MAMARIA (BAJO CONTROL ECOGRAFICO)</t>
  </si>
  <si>
    <t xml:space="preserve">7-155020</t>
  </si>
  <si>
    <t xml:space="preserve">RECEPTORES HORMONALES</t>
  </si>
  <si>
    <t xml:space="preserve">7-170119</t>
  </si>
  <si>
    <t xml:space="preserve">TILT TEST</t>
  </si>
  <si>
    <t xml:space="preserve">7-170120</t>
  </si>
  <si>
    <t xml:space="preserve">PRESUROMETRIA</t>
  </si>
  <si>
    <t xml:space="preserve">7-177005</t>
  </si>
  <si>
    <t xml:space="preserve">ERGOMETRIA DIGITAL DE 12 DERIVACIONES</t>
  </si>
  <si>
    <t xml:space="preserve">7-177006</t>
  </si>
  <si>
    <t xml:space="preserve">HOLTER DE 3 CANALES (ESTUDIO DE VARIABILIDAD)</t>
  </si>
  <si>
    <t xml:space="preserve">7-177010</t>
  </si>
  <si>
    <t xml:space="preserve">ECO-STRESS CARDIACO COLOR</t>
  </si>
  <si>
    <t xml:space="preserve">7-180202</t>
  </si>
  <si>
    <t xml:space="preserve">DOPPLER PERIFERICO COLOR</t>
  </si>
  <si>
    <t xml:space="preserve">7-180301</t>
  </si>
  <si>
    <t xml:space="preserve">ECODOPPLER CARDIACO</t>
  </si>
  <si>
    <t xml:space="preserve">7-180501</t>
  </si>
  <si>
    <t xml:space="preserve">ECODOPPLER CARDIACO FETAL COLOR</t>
  </si>
  <si>
    <t xml:space="preserve">7-180550</t>
  </si>
  <si>
    <t xml:space="preserve">ECODOPPLER OBSTETRICO</t>
  </si>
  <si>
    <t xml:space="preserve">7-180601</t>
  </si>
  <si>
    <t xml:space="preserve">ECOGRAFIA DE PARTES BLANDAS</t>
  </si>
  <si>
    <t xml:space="preserve">7-185103</t>
  </si>
  <si>
    <t xml:space="preserve">ECO DOPPLER ARTERIAL Y VENOSO AMBOS MIEMBROS INF.</t>
  </si>
  <si>
    <t xml:space="preserve">7-187005</t>
  </si>
  <si>
    <t xml:space="preserve">ECOGRAFIA TRANSVAGINAL</t>
  </si>
  <si>
    <t xml:space="preserve">7-187006</t>
  </si>
  <si>
    <t xml:space="preserve">ECOGRAFIA TRANSRECTAL</t>
  </si>
  <si>
    <t xml:space="preserve">7-187009</t>
  </si>
  <si>
    <t xml:space="preserve">ECODOPPLER CARDIACO BLANCO Y NEGRO</t>
  </si>
  <si>
    <t xml:space="preserve">7-187015</t>
  </si>
  <si>
    <t xml:space="preserve">ECOGRAFIA PROSTATO-VESICAL ABDOMINAL</t>
  </si>
  <si>
    <t xml:space="preserve">7-189009</t>
  </si>
  <si>
    <t xml:space="preserve">ECODOPPLER DUPLEX PULSADO Y/O CONTINUO CARDIACO CO</t>
  </si>
  <si>
    <t xml:space="preserve">7-189015</t>
  </si>
  <si>
    <t xml:space="preserve">ECOGRAFIA DE CADERA RECIEN NACIDO</t>
  </si>
  <si>
    <t xml:space="preserve">7-189017</t>
  </si>
  <si>
    <t xml:space="preserve">ECOGRAFIA DE PAROTIDA</t>
  </si>
  <si>
    <t xml:space="preserve">7-189027</t>
  </si>
  <si>
    <t xml:space="preserve">ECOGRAFIA PENEANA</t>
  </si>
  <si>
    <t xml:space="preserve">7-189029</t>
  </si>
  <si>
    <t xml:space="preserve">ECOGRAFIA TRANSFONTANELAR</t>
  </si>
  <si>
    <t xml:space="preserve">7-189041</t>
  </si>
  <si>
    <t xml:space="preserve">ECOGRAFIA TOCOGINEC.CON TRANSLUCENCIA NUCAL</t>
  </si>
  <si>
    <t xml:space="preserve">7-189043</t>
  </si>
  <si>
    <t xml:space="preserve">ECOGRAFIA SCAN FETAL</t>
  </si>
  <si>
    <t xml:space="preserve">7-207006</t>
  </si>
  <si>
    <t xml:space="preserve">VIDEOENDOSCOPIA DIAGNOSTICA ALTA</t>
  </si>
  <si>
    <t xml:space="preserve">7-207007</t>
  </si>
  <si>
    <t xml:space="preserve">VIDEOENDOSCOPIA TERAPEUTICA ALTA</t>
  </si>
  <si>
    <t xml:space="preserve">7-207008</t>
  </si>
  <si>
    <t xml:space="preserve">VIDEOENDOSCOPIA DIAGNOSTICA BAJA</t>
  </si>
  <si>
    <t xml:space="preserve">7-207009</t>
  </si>
  <si>
    <t xml:space="preserve">VIDEOENDOSCOPIA TERAPEUTICA BAJA</t>
  </si>
  <si>
    <t xml:space="preserve">7-220108</t>
  </si>
  <si>
    <t xml:space="preserve">CEPILLADO DE EPITELIO VAGINAL PARA DETECTAR H.P.V</t>
  </si>
  <si>
    <t xml:space="preserve">7-285001</t>
  </si>
  <si>
    <t xml:space="preserve">ESPIROMETRIA COMPUTARIZADA</t>
  </si>
  <si>
    <t xml:space="preserve">7-286006</t>
  </si>
  <si>
    <t xml:space="preserve">OXIMETRIA REPOSO Y EJERCICIO - MODULO 6 -</t>
  </si>
  <si>
    <t xml:space="preserve">7-289007</t>
  </si>
  <si>
    <t xml:space="preserve">CURVA FLUJO-VOLUMEN CON BRONCODILATADORES</t>
  </si>
  <si>
    <t xml:space="preserve">7-289015</t>
  </si>
  <si>
    <t xml:space="preserve">MAXIMA VENTILACION VOLUNTARIA</t>
  </si>
  <si>
    <t xml:space="preserve">7-289021</t>
  </si>
  <si>
    <t xml:space="preserve">PRUEBA DE EJERCICIO DE OXIMETRIA DE PULSO</t>
  </si>
  <si>
    <t xml:space="preserve">7-290111</t>
  </si>
  <si>
    <t xml:space="preserve">POTENCIALES EVOCADOS</t>
  </si>
  <si>
    <t xml:space="preserve">7-290202</t>
  </si>
  <si>
    <t xml:space="preserve">POLISOMNOGRAFICO ESTUDIO</t>
  </si>
  <si>
    <t xml:space="preserve">7-299004</t>
  </si>
  <si>
    <t xml:space="preserve">BLINK REFLEX</t>
  </si>
  <si>
    <t xml:space="preserve">7-299012</t>
  </si>
  <si>
    <t xml:space="preserve">EEG (ELECTROENCEFALOGRAMA) DE SUE?O PROLONGADO</t>
  </si>
  <si>
    <t xml:space="preserve">7-299035</t>
  </si>
  <si>
    <t xml:space="preserve">MAPEO CEREBRAL</t>
  </si>
  <si>
    <t xml:space="preserve">7-299121</t>
  </si>
  <si>
    <t xml:space="preserve">POLISOMNOGRAFIA NOCT.+OXIMETRIA+TITULACION DE CPAP</t>
  </si>
  <si>
    <t xml:space="preserve">7-299122</t>
  </si>
  <si>
    <t xml:space="preserve">POLISOMNOGRAFIA NOCT. C/MONIT C/CIRC CERR DE VIDEO</t>
  </si>
  <si>
    <t xml:space="preserve">7-300201</t>
  </si>
  <si>
    <t xml:space="preserve">CAMPIMETRIA COMPUTARIZADA</t>
  </si>
  <si>
    <t xml:space="preserve">7-300202</t>
  </si>
  <si>
    <t xml:space="preserve">PAQUIMETRIA COMPUTARIZADA</t>
  </si>
  <si>
    <t xml:space="preserve">7-300203</t>
  </si>
  <si>
    <t xml:space="preserve">TEST DE LOTMAR</t>
  </si>
  <si>
    <t xml:space="preserve">7-300204</t>
  </si>
  <si>
    <t xml:space="preserve">TOPOGRAFIA CORNEAL</t>
  </si>
  <si>
    <t xml:space="preserve">7-300301</t>
  </si>
  <si>
    <t xml:space="preserve">TEST DE LA VISION NOCTURNA</t>
  </si>
  <si>
    <t xml:space="preserve">7-300305</t>
  </si>
  <si>
    <t xml:space="preserve">RECUENTO DE CELULAS ENDOTELIALES UNILATERALES</t>
  </si>
  <si>
    <t xml:space="preserve">7-300306</t>
  </si>
  <si>
    <t xml:space="preserve">RECUENTO DE CELULAS ENDOTELIALES BILATERALES</t>
  </si>
  <si>
    <t xml:space="preserve">7-305016</t>
  </si>
  <si>
    <t xml:space="preserve">ECO-BIMETRIA UNILATERAL</t>
  </si>
  <si>
    <t xml:space="preserve">7-305021</t>
  </si>
  <si>
    <t xml:space="preserve">TEST DE AMSLER</t>
  </si>
  <si>
    <t xml:space="preserve">7-305023</t>
  </si>
  <si>
    <t xml:space="preserve">TEST DE VISION COLOR</t>
  </si>
  <si>
    <t xml:space="preserve">7-305031</t>
  </si>
  <si>
    <t xml:space="preserve">ELECTRORRETINOGRAMA</t>
  </si>
  <si>
    <t xml:space="preserve">7-305039</t>
  </si>
  <si>
    <t xml:space="preserve">TOMOGRAFIA DE COHERENCIA OPTICA - UNILATERAL</t>
  </si>
  <si>
    <t xml:space="preserve">7-309001</t>
  </si>
  <si>
    <t xml:space="preserve">AUTORREFRACCION O AUTORREFRACTOMETRIA COMPUTALIZAD</t>
  </si>
  <si>
    <t xml:space="preserve">7-309004</t>
  </si>
  <si>
    <t xml:space="preserve">CURVA DE PRESION OCULAR DIARIA</t>
  </si>
  <si>
    <t xml:space="preserve">7-309006</t>
  </si>
  <si>
    <t xml:space="preserve">EXAMEN DE OJO SECO</t>
  </si>
  <si>
    <t xml:space="preserve">7-309014</t>
  </si>
  <si>
    <t xml:space="preserve">TEST SENSIBILIDAD CONTRASTE QUERATOMILEUSIS</t>
  </si>
  <si>
    <t xml:space="preserve">7-309015</t>
  </si>
  <si>
    <t xml:space="preserve">TEST SENSIBILIDAD CROMATICA CON. QUERATOMILEUSIS</t>
  </si>
  <si>
    <t xml:space="preserve">7-310123</t>
  </si>
  <si>
    <t xml:space="preserve">RINOSINUSO FIBROSCOPIA DIAGNOSTICA</t>
  </si>
  <si>
    <t xml:space="preserve">7-310124</t>
  </si>
  <si>
    <t xml:space="preserve">FARINGOLARINGOFIBROSCOPIA</t>
  </si>
  <si>
    <t xml:space="preserve">7-331002</t>
  </si>
  <si>
    <t xml:space="preserve">CONTROL MEDICACION (PSIQUIATRA)</t>
  </si>
  <si>
    <t xml:space="preserve">7-341101</t>
  </si>
  <si>
    <t xml:space="preserve">MARCACION MAMARIA PREQUIRURGICA</t>
  </si>
  <si>
    <t xml:space="preserve">7-341201</t>
  </si>
  <si>
    <t xml:space="preserve">DENSITOMETRIA OSEA</t>
  </si>
  <si>
    <t xml:space="preserve">7-345002</t>
  </si>
  <si>
    <t xml:space="preserve">MAMOGRAFIA MAGNIFICADA</t>
  </si>
  <si>
    <t xml:space="preserve">7-347007</t>
  </si>
  <si>
    <t xml:space="preserve">HRT TOMOGRAFIA CON FOCAL DE PUPILA</t>
  </si>
  <si>
    <t xml:space="preserve">7-347020</t>
  </si>
  <si>
    <t xml:space="preserve">DENSITOMETRIA OSEA : CUERPO ENTERO</t>
  </si>
  <si>
    <t xml:space="preserve">7-349009</t>
  </si>
  <si>
    <t xml:space="preserve">ESPINOGRAFIA</t>
  </si>
  <si>
    <t xml:space="preserve">7-349015</t>
  </si>
  <si>
    <t xml:space="preserve">MODULO TRANSITO INTESTINO DELGADO</t>
  </si>
  <si>
    <t xml:space="preserve">7-349801</t>
  </si>
  <si>
    <t xml:space="preserve">RESONANCIA NUCLEAR MAGNETICA MAMARIA</t>
  </si>
  <si>
    <t xml:space="preserve">7-349802</t>
  </si>
  <si>
    <t xml:space="preserve">RESONANCIA NUCLEAR MAGNETICA OFTALMOLOGICA</t>
  </si>
  <si>
    <t xml:space="preserve">7-349803</t>
  </si>
  <si>
    <t xml:space="preserve">RESONANCIA NUCLEAR MAGNETICA SUPRRARENAL</t>
  </si>
  <si>
    <t xml:space="preserve">7-360111</t>
  </si>
  <si>
    <t xml:space="preserve">ESTUDIO URODINAMICO COMPLETO</t>
  </si>
  <si>
    <t xml:space="preserve">7-360112</t>
  </si>
  <si>
    <t xml:space="preserve">PENESCOPIA</t>
  </si>
  <si>
    <t xml:space="preserve">PENESCOPIA CON BIOPSIA</t>
  </si>
  <si>
    <t xml:space="preserve">7-369013</t>
  </si>
  <si>
    <t xml:space="preserve">FLUJOMETRIA</t>
  </si>
  <si>
    <t xml:space="preserve">7-369015</t>
  </si>
  <si>
    <t xml:space="preserve">FLUXOMETRIA DOPPLER</t>
  </si>
  <si>
    <t xml:space="preserve">7-377070</t>
  </si>
  <si>
    <t xml:space="preserve">QUIMIOTERAPIA</t>
  </si>
  <si>
    <t xml:space="preserve">7-425015</t>
  </si>
  <si>
    <t xml:space="preserve">420101/0201</t>
  </si>
  <si>
    <t xml:space="preserve">CONSULTA ESPECIALISTA A</t>
  </si>
  <si>
    <t xml:space="preserve">7-425016</t>
  </si>
  <si>
    <t xml:space="preserve">CONSULTA ESPECIALISTA B</t>
  </si>
  <si>
    <t xml:space="preserve">7-425017</t>
  </si>
  <si>
    <t xml:space="preserve">CONSULTA ESPECIALISTA C</t>
  </si>
  <si>
    <t xml:space="preserve">MATERIAL DE CONTRASTE</t>
  </si>
  <si>
    <t xml:space="preserve">KAIROS-20%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</si>
</sst>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\ %"/>
    <numFmt numFmtId="166" formatCode="mmm\-yy"/>
    <numFmt numFmtId="167" formatCode="_-[$$-2C0A]\ * #,##0.00_-;\-[$$-2C0A]\ * #,##0.00_-;_-[$$-2C0A]\ * \-??_-;_-@_-"/>
    <numFmt numFmtId="168" formatCode="&quot;$ &quot;#,##0.00"/>
    <numFmt numFmtId="169" formatCode="&quot;$ &quot;#,##0.00;[RED]&quot;-$ &quot;#,##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  <fill>
      <patternFill patternType="solid">
        <fgColor rgb="FFFFFF00"/>
        <bgColor rgb="FFFFFF00"/>
      </patternFill>
    </fill>
    <fill>
      <patternFill patternType="solid">
        <fgColor rgb="FFC5E0B4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8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16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3" topLeftCell="E29" activePane="bottomRight" state="frozen"/>
      <selection pane="topLeft" activeCell="A1" activeCellId="0" sqref="A1"/>
      <selection pane="topRight" activeCell="E1" activeCellId="0" sqref="E1"/>
      <selection pane="bottomLeft" activeCell="A29" activeCellId="0" sqref="A29"/>
      <selection pane="bottomRight" activeCell="R4" activeCellId="0" sqref="R4"/>
    </sheetView>
  </sheetViews>
  <sheetFormatPr defaultColWidth="10.6875" defaultRowHeight="13.8" zeroHeight="false" outlineLevelRow="0" outlineLevelCol="0"/>
  <cols>
    <col collapsed="false" customWidth="true" hidden="false" outlineLevel="0" max="1" min="1" style="0" width="11.39"/>
    <col collapsed="false" customWidth="true" hidden="false" outlineLevel="0" max="2" min="2" style="0" width="14.16"/>
    <col collapsed="false" customWidth="true" hidden="false" outlineLevel="0" max="3" min="3" style="0" width="55.36"/>
    <col collapsed="false" customWidth="true" hidden="true" outlineLevel="0" max="4" min="4" style="0" width="12.55"/>
    <col collapsed="false" customWidth="true" hidden="true" outlineLevel="0" max="6" min="5" style="0" width="11.27"/>
    <col collapsed="false" customWidth="true" hidden="true" outlineLevel="0" max="7" min="7" style="0" width="2.54"/>
    <col collapsed="false" customWidth="true" hidden="true" outlineLevel="0" max="8" min="8" style="1" width="11.52"/>
    <col collapsed="false" customWidth="true" hidden="true" outlineLevel="0" max="9" min="9" style="0" width="11.52"/>
    <col collapsed="false" customWidth="true" hidden="true" outlineLevel="0" max="11" min="10" style="2" width="11.52"/>
    <col collapsed="false" customWidth="true" hidden="true" outlineLevel="0" max="15" min="12" style="0" width="11.27"/>
    <col collapsed="false" customWidth="true" hidden="true" outlineLevel="0" max="16" min="16" style="0" width="12.22"/>
    <col collapsed="false" customWidth="true" hidden="true" outlineLevel="0" max="17" min="17" style="0" width="10.99"/>
    <col collapsed="false" customWidth="true" hidden="false" outlineLevel="0" max="18" min="18" style="0" width="12.37"/>
    <col collapsed="false" customWidth="true" hidden="false" outlineLevel="0" max="19" min="19" style="0" width="10.99"/>
  </cols>
  <sheetData>
    <row r="1" customFormat="false" ht="13.8" hidden="false" customHeight="false" outlineLevel="0" collapsed="false">
      <c r="A1" s="3"/>
      <c r="B1" s="3"/>
      <c r="C1" s="3" t="s">
        <v>0</v>
      </c>
      <c r="D1" s="3"/>
      <c r="E1" s="4"/>
      <c r="F1" s="4"/>
      <c r="J1" s="4"/>
      <c r="K1" s="4"/>
      <c r="L1" s="5" t="n">
        <v>0.0802</v>
      </c>
      <c r="M1" s="3"/>
      <c r="N1" s="6" t="n">
        <v>0.066</v>
      </c>
      <c r="O1" s="3"/>
      <c r="P1" s="6" t="n">
        <v>0.045</v>
      </c>
      <c r="Q1" s="3"/>
      <c r="R1" s="6" t="n">
        <v>0.0988</v>
      </c>
      <c r="S1" s="3"/>
    </row>
    <row r="2" customFormat="false" ht="13.8" hidden="false" customHeight="false" outlineLevel="0" collapsed="false">
      <c r="A2" s="3"/>
      <c r="B2" s="3"/>
      <c r="C2" s="3"/>
      <c r="D2" s="3"/>
      <c r="E2" s="3"/>
      <c r="F2" s="3"/>
      <c r="J2" s="7"/>
      <c r="K2" s="7"/>
      <c r="L2" s="7" t="s">
        <v>1</v>
      </c>
      <c r="M2" s="3"/>
      <c r="N2" s="3"/>
      <c r="O2" s="3"/>
      <c r="P2" s="3"/>
      <c r="Q2" s="3"/>
      <c r="R2" s="3"/>
      <c r="S2" s="3"/>
    </row>
    <row r="3" customFormat="false" ht="13.8" hidden="false" customHeight="false" outlineLevel="0" collapsed="false">
      <c r="A3" s="3" t="s">
        <v>2</v>
      </c>
      <c r="B3" s="3"/>
      <c r="C3" s="3" t="s">
        <v>3</v>
      </c>
      <c r="D3" s="8" t="n">
        <v>44986</v>
      </c>
      <c r="E3" s="8" t="n">
        <v>45078</v>
      </c>
      <c r="F3" s="8" t="n">
        <v>45108</v>
      </c>
      <c r="J3" s="9" t="n">
        <v>45078</v>
      </c>
      <c r="K3" s="9" t="n">
        <v>45108</v>
      </c>
      <c r="L3" s="8" t="n">
        <v>45139</v>
      </c>
      <c r="M3" s="8" t="n">
        <v>45139</v>
      </c>
      <c r="N3" s="8" t="n">
        <v>45170</v>
      </c>
      <c r="O3" s="8" t="n">
        <v>45170</v>
      </c>
      <c r="P3" s="8" t="n">
        <v>45200</v>
      </c>
      <c r="Q3" s="8" t="n">
        <v>45200</v>
      </c>
      <c r="R3" s="8" t="n">
        <v>45231</v>
      </c>
      <c r="S3" s="8" t="n">
        <v>45231</v>
      </c>
    </row>
    <row r="4" customFormat="false" ht="13.8" hidden="false" customHeight="false" outlineLevel="0" collapsed="false">
      <c r="A4" s="3"/>
      <c r="B4" s="3"/>
      <c r="C4" s="3"/>
      <c r="D4" s="8"/>
      <c r="E4" s="8"/>
      <c r="F4" s="8"/>
      <c r="J4" s="9" t="s">
        <v>4</v>
      </c>
      <c r="K4" s="9" t="s">
        <v>5</v>
      </c>
      <c r="L4" s="9" t="s">
        <v>4</v>
      </c>
      <c r="M4" s="9" t="s">
        <v>5</v>
      </c>
      <c r="N4" s="7" t="s">
        <v>4</v>
      </c>
      <c r="O4" s="7" t="s">
        <v>5</v>
      </c>
      <c r="P4" s="7" t="s">
        <v>4</v>
      </c>
      <c r="Q4" s="7" t="s">
        <v>5</v>
      </c>
      <c r="R4" s="7" t="s">
        <v>4</v>
      </c>
      <c r="S4" s="7" t="s">
        <v>5</v>
      </c>
    </row>
    <row r="5" customFormat="false" ht="13.8" hidden="false" customHeight="false" outlineLevel="0" collapsed="false">
      <c r="A5" s="0" t="n">
        <v>10</v>
      </c>
      <c r="C5" s="0" t="s">
        <v>6</v>
      </c>
      <c r="D5" s="10" t="n">
        <v>106.01</v>
      </c>
      <c r="E5" s="11" t="n">
        <v>118.591816109897</v>
      </c>
      <c r="F5" s="11" t="n">
        <v>127.85383694808</v>
      </c>
      <c r="H5" s="1" t="n">
        <f aca="false">+F5/E5-1</f>
        <v>0.0781000000000001</v>
      </c>
      <c r="L5" s="11"/>
      <c r="M5" s="11" t="n">
        <f aca="false">+F5*1.0802</f>
        <v>138.107714671316</v>
      </c>
      <c r="N5" s="11"/>
      <c r="O5" s="11" t="n">
        <f aca="false">+M5*1.066</f>
        <v>147.222823839623</v>
      </c>
      <c r="P5" s="11"/>
      <c r="Q5" s="11" t="n">
        <f aca="false">+O5*1.045</f>
        <v>153.847850912406</v>
      </c>
      <c r="R5" s="11"/>
      <c r="S5" s="11" t="n">
        <f aca="false">+Q5*1.0988</f>
        <v>169.048018582551</v>
      </c>
    </row>
    <row r="6" customFormat="false" ht="13.8" hidden="false" customHeight="false" outlineLevel="0" collapsed="false">
      <c r="A6" s="0" t="n">
        <v>12</v>
      </c>
      <c r="C6" s="0" t="s">
        <v>7</v>
      </c>
      <c r="D6" s="10" t="n">
        <v>52.84</v>
      </c>
      <c r="E6" s="11" t="n">
        <v>59.1113249999712</v>
      </c>
      <c r="F6" s="11" t="n">
        <v>63.727919482469</v>
      </c>
      <c r="H6" s="1" t="n">
        <f aca="false">+F6/E6-1</f>
        <v>0.0781000000000001</v>
      </c>
      <c r="L6" s="11"/>
      <c r="M6" s="11" t="n">
        <f aca="false">+F6*1.0802</f>
        <v>68.838898624963</v>
      </c>
      <c r="N6" s="11"/>
      <c r="O6" s="11" t="n">
        <f aca="false">+M6*1.066</f>
        <v>73.3822659342105</v>
      </c>
      <c r="P6" s="11"/>
      <c r="Q6" s="11" t="n">
        <f aca="false">+O6*1.045</f>
        <v>76.68446790125</v>
      </c>
      <c r="R6" s="11"/>
      <c r="S6" s="11" t="n">
        <f aca="false">+Q6*1.0988</f>
        <v>84.2608933298935</v>
      </c>
    </row>
    <row r="7" customFormat="false" ht="13.8" hidden="false" customHeight="false" outlineLevel="0" collapsed="false">
      <c r="A7" s="0" t="n">
        <v>13</v>
      </c>
      <c r="C7" s="0" t="s">
        <v>8</v>
      </c>
      <c r="D7" s="10" t="n">
        <v>34.77</v>
      </c>
      <c r="E7" s="11" t="n">
        <v>38.8966837670136</v>
      </c>
      <c r="F7" s="11" t="n">
        <v>41.9345147692174</v>
      </c>
      <c r="H7" s="1" t="n">
        <f aca="false">+F7/E7-1</f>
        <v>0.0781000000000001</v>
      </c>
      <c r="L7" s="11"/>
      <c r="M7" s="11" t="n">
        <f aca="false">+F7*1.0802</f>
        <v>45.2976628537086</v>
      </c>
      <c r="N7" s="11"/>
      <c r="O7" s="11" t="n">
        <f aca="false">+M7*1.066</f>
        <v>48.2873086020534</v>
      </c>
      <c r="P7" s="11"/>
      <c r="Q7" s="11" t="n">
        <f aca="false">+O7*1.045</f>
        <v>50.4602374891458</v>
      </c>
      <c r="R7" s="11"/>
      <c r="S7" s="11" t="n">
        <f aca="false">+Q7*1.0988</f>
        <v>55.4457089530734</v>
      </c>
    </row>
    <row r="8" customFormat="false" ht="13.8" hidden="false" customHeight="false" outlineLevel="0" collapsed="false">
      <c r="A8" s="0" t="n">
        <v>21</v>
      </c>
      <c r="C8" s="0" t="s">
        <v>9</v>
      </c>
      <c r="D8" s="10" t="n">
        <v>125.48</v>
      </c>
      <c r="E8" s="11" t="n">
        <v>140.372616597206</v>
      </c>
      <c r="F8" s="11" t="n">
        <v>151.335717953448</v>
      </c>
      <c r="H8" s="1" t="n">
        <f aca="false">+F8/E8-1</f>
        <v>0.0781000000000001</v>
      </c>
      <c r="L8" s="11" t="n">
        <f aca="false">+F8*1.0802</f>
        <v>163.472842533315</v>
      </c>
      <c r="M8" s="11"/>
      <c r="N8" s="11" t="n">
        <f aca="false">+L8*1.066</f>
        <v>174.262050140514</v>
      </c>
      <c r="O8" s="11"/>
      <c r="P8" s="11" t="n">
        <f aca="false">+N8*1.045</f>
        <v>182.103842396837</v>
      </c>
      <c r="Q8" s="11"/>
      <c r="R8" s="11" t="n">
        <f aca="false">+P8*1.0988</f>
        <v>200.095702025644</v>
      </c>
      <c r="S8" s="11"/>
    </row>
    <row r="9" customFormat="false" ht="13.8" hidden="false" customHeight="false" outlineLevel="0" collapsed="false">
      <c r="A9" s="0" t="n">
        <v>22</v>
      </c>
      <c r="C9" s="0" t="s">
        <v>10</v>
      </c>
      <c r="D9" s="10" t="n">
        <v>200.66</v>
      </c>
      <c r="E9" s="11" t="n">
        <v>224.475368555909</v>
      </c>
      <c r="F9" s="11" t="n">
        <v>242.006894840125</v>
      </c>
      <c r="H9" s="1" t="n">
        <f aca="false">+F9/E9-1</f>
        <v>0.0781000000000001</v>
      </c>
      <c r="L9" s="11" t="n">
        <f aca="false">+F9*1.0802</f>
        <v>261.415847806303</v>
      </c>
      <c r="M9" s="11"/>
      <c r="N9" s="11" t="n">
        <f aca="false">+L9*1.066</f>
        <v>278.669293761519</v>
      </c>
      <c r="O9" s="11"/>
      <c r="P9" s="11" t="n">
        <f aca="false">+N9*1.045</f>
        <v>291.209411980788</v>
      </c>
      <c r="Q9" s="11"/>
      <c r="R9" s="11" t="n">
        <f aca="false">+P9*1.0988</f>
        <v>319.98090188449</v>
      </c>
      <c r="S9" s="11"/>
    </row>
    <row r="10" customFormat="false" ht="13.8" hidden="false" customHeight="false" outlineLevel="0" collapsed="false">
      <c r="A10" s="0" t="n">
        <v>23</v>
      </c>
      <c r="C10" s="0" t="s">
        <v>11</v>
      </c>
      <c r="D10" s="10" t="n">
        <v>90.81</v>
      </c>
      <c r="E10" s="11" t="n">
        <v>101.587801348361</v>
      </c>
      <c r="F10" s="11" t="n">
        <v>109.521808633668</v>
      </c>
      <c r="H10" s="1" t="n">
        <f aca="false">+F10/E10-1</f>
        <v>0.0781000000000001</v>
      </c>
      <c r="L10" s="11" t="n">
        <f aca="false">+F10*1.0802</f>
        <v>118.305457686088</v>
      </c>
      <c r="M10" s="11"/>
      <c r="N10" s="11" t="n">
        <f aca="false">+L10*1.066</f>
        <v>126.11361789337</v>
      </c>
      <c r="O10" s="11"/>
      <c r="P10" s="11" t="n">
        <f aca="false">+N10*1.045</f>
        <v>131.788730698571</v>
      </c>
      <c r="Q10" s="11"/>
      <c r="R10" s="11" t="n">
        <f aca="false">+P10*1.0988</f>
        <v>144.80945729159</v>
      </c>
      <c r="S10" s="11"/>
    </row>
    <row r="11" customFormat="false" ht="13.8" hidden="false" customHeight="false" outlineLevel="0" collapsed="false">
      <c r="A11" s="0" t="n">
        <v>101</v>
      </c>
      <c r="C11" s="0" t="s">
        <v>12</v>
      </c>
      <c r="D11" s="10" t="n">
        <v>85.83</v>
      </c>
      <c r="E11" s="11" t="n">
        <v>96.0167491435944</v>
      </c>
      <c r="F11" s="11" t="n">
        <v>103.515657251709</v>
      </c>
      <c r="H11" s="1" t="n">
        <f aca="false">+F11/E11-1</f>
        <v>0.0781000000000001</v>
      </c>
      <c r="L11" s="11"/>
      <c r="M11" s="11" t="n">
        <f aca="false">+F11*1.0802</f>
        <v>111.817612963296</v>
      </c>
      <c r="N11" s="11"/>
      <c r="O11" s="11" t="n">
        <f aca="false">+M11*1.066</f>
        <v>119.197575418874</v>
      </c>
      <c r="P11" s="11"/>
      <c r="Q11" s="11" t="n">
        <f aca="false">+O11*1.045</f>
        <v>124.561466312723</v>
      </c>
      <c r="R11" s="11"/>
      <c r="S11" s="11" t="n">
        <f aca="false">+Q11*1.0988</f>
        <v>136.86813918442</v>
      </c>
    </row>
    <row r="12" customFormat="false" ht="13.8" hidden="false" customHeight="false" outlineLevel="0" collapsed="false">
      <c r="A12" s="0" t="s">
        <v>13</v>
      </c>
      <c r="B12" s="12" t="n">
        <v>700219</v>
      </c>
      <c r="C12" s="0" t="s">
        <v>14</v>
      </c>
      <c r="D12" s="10" t="n">
        <v>24206.22</v>
      </c>
      <c r="E12" s="11" t="n">
        <v>27079.1396184861</v>
      </c>
      <c r="F12" s="11" t="n">
        <v>29194.0204226898</v>
      </c>
      <c r="H12" s="1" t="n">
        <f aca="false">+F12/E12-1</f>
        <v>0.0781000000000001</v>
      </c>
      <c r="L12" s="11" t="n">
        <f aca="false">+F12*1.0802</f>
        <v>31535.3808605895</v>
      </c>
      <c r="M12" s="11"/>
      <c r="N12" s="11" t="n">
        <f aca="false">+L12*1.066</f>
        <v>33616.7159973885</v>
      </c>
      <c r="O12" s="11"/>
      <c r="P12" s="11" t="n">
        <f aca="false">+N12*1.045</f>
        <v>35129.4682172709</v>
      </c>
      <c r="Q12" s="11"/>
      <c r="R12" s="11" t="n">
        <f aca="false">+P12*1.0988</f>
        <v>38600.2596771373</v>
      </c>
      <c r="S12" s="11"/>
    </row>
    <row r="13" customFormat="false" ht="13.8" hidden="false" customHeight="false" outlineLevel="0" collapsed="false">
      <c r="A13" s="0" t="s">
        <v>15</v>
      </c>
      <c r="B13" s="12" t="n">
        <v>700222</v>
      </c>
      <c r="C13" s="0" t="s">
        <v>16</v>
      </c>
      <c r="D13" s="10" t="n">
        <v>11346.72</v>
      </c>
      <c r="E13" s="11" t="n">
        <v>12693.4075246721</v>
      </c>
      <c r="F13" s="11" t="n">
        <v>13684.762652349</v>
      </c>
      <c r="H13" s="1" t="n">
        <f aca="false">+F13/E13-1</f>
        <v>0.0781000000000001</v>
      </c>
      <c r="L13" s="11" t="n">
        <f aca="false">+F13*1.0802</f>
        <v>14782.2806170674</v>
      </c>
      <c r="M13" s="11"/>
      <c r="N13" s="11" t="n">
        <f aca="false">+L13*1.066</f>
        <v>15757.9111377938</v>
      </c>
      <c r="O13" s="11"/>
      <c r="P13" s="11" t="n">
        <f aca="false">+N13*1.045</f>
        <v>16467.0171389945</v>
      </c>
      <c r="Q13" s="11"/>
      <c r="R13" s="11" t="n">
        <f aca="false">+P13*1.0988</f>
        <v>18093.9584323272</v>
      </c>
      <c r="S13" s="11"/>
    </row>
    <row r="14" customFormat="false" ht="13.8" hidden="false" customHeight="false" outlineLevel="0" collapsed="false">
      <c r="A14" s="0" t="s">
        <v>17</v>
      </c>
      <c r="B14" s="12" t="n">
        <v>140101</v>
      </c>
      <c r="C14" s="0" t="s">
        <v>18</v>
      </c>
      <c r="D14" s="10" t="n">
        <v>1664.49</v>
      </c>
      <c r="E14" s="11" t="n">
        <v>1862.04029805454</v>
      </c>
      <c r="F14" s="11" t="n">
        <v>2007.4656453326</v>
      </c>
      <c r="H14" s="1" t="n">
        <f aca="false">+F14/E14-1</f>
        <v>0.0781000000000001</v>
      </c>
      <c r="L14" s="11" t="n">
        <f aca="false">+F14*1.0802</f>
        <v>2168.46439008828</v>
      </c>
      <c r="M14" s="11"/>
      <c r="N14" s="11" t="n">
        <f aca="false">+L14*1.066</f>
        <v>2311.5830398341</v>
      </c>
      <c r="O14" s="11"/>
      <c r="P14" s="11" t="n">
        <f aca="false">+N14*1.045</f>
        <v>2415.60427662664</v>
      </c>
      <c r="Q14" s="11"/>
      <c r="R14" s="11" t="n">
        <f aca="false">+P14*1.0988</f>
        <v>2654.26597915735</v>
      </c>
      <c r="S14" s="11"/>
    </row>
    <row r="15" customFormat="false" ht="13.8" hidden="false" customHeight="false" outlineLevel="0" collapsed="false">
      <c r="A15" s="0" t="s">
        <v>19</v>
      </c>
      <c r="B15" s="12" t="n">
        <v>170101</v>
      </c>
      <c r="C15" s="0" t="s">
        <v>20</v>
      </c>
      <c r="D15" s="10" t="n">
        <v>689.72</v>
      </c>
      <c r="E15" s="11" t="n">
        <v>771.57954350833</v>
      </c>
      <c r="F15" s="11" t="n">
        <v>831.83990585633</v>
      </c>
      <c r="H15" s="1" t="n">
        <f aca="false">+F15/E15-1</f>
        <v>0.0781000000000001</v>
      </c>
      <c r="L15" s="13" t="n">
        <v>1080</v>
      </c>
      <c r="M15" s="11"/>
      <c r="N15" s="11" t="n">
        <f aca="false">+L15*1.066</f>
        <v>1151.28</v>
      </c>
      <c r="O15" s="11"/>
      <c r="P15" s="11" t="n">
        <f aca="false">+N15*1.045</f>
        <v>1203.0876</v>
      </c>
      <c r="Q15" s="11"/>
      <c r="R15" s="11" t="n">
        <f aca="false">+P15*1.0988</f>
        <v>1321.95265488</v>
      </c>
      <c r="S15" s="11"/>
    </row>
    <row r="16" customFormat="false" ht="13.8" hidden="false" customHeight="false" outlineLevel="0" collapsed="false">
      <c r="A16" s="0" t="s">
        <v>21</v>
      </c>
      <c r="B16" s="12" t="n">
        <v>170109</v>
      </c>
      <c r="C16" s="0" t="s">
        <v>22</v>
      </c>
      <c r="D16" s="10" t="n">
        <v>5449.19</v>
      </c>
      <c r="E16" s="11" t="n">
        <v>6095.92810515884</v>
      </c>
      <c r="F16" s="11" t="n">
        <v>6572.02009017175</v>
      </c>
      <c r="H16" s="1" t="n">
        <f aca="false">+F16/E16-1</f>
        <v>0.0781000000000001</v>
      </c>
      <c r="L16" s="11" t="n">
        <f aca="false">+F16*1.0802</f>
        <v>7099.09610140352</v>
      </c>
      <c r="M16" s="11"/>
      <c r="N16" s="11" t="n">
        <f aca="false">+L16*1.066</f>
        <v>7567.63644409615</v>
      </c>
      <c r="O16" s="11"/>
      <c r="P16" s="11" t="n">
        <f aca="false">+N16*1.045</f>
        <v>7908.18008408048</v>
      </c>
      <c r="Q16" s="11"/>
      <c r="R16" s="11" t="n">
        <f aca="false">+P16*1.0988</f>
        <v>8689.50827638763</v>
      </c>
      <c r="S16" s="11"/>
    </row>
    <row r="17" customFormat="false" ht="13.8" hidden="false" customHeight="false" outlineLevel="0" collapsed="false">
      <c r="A17" s="0" t="s">
        <v>23</v>
      </c>
      <c r="B17" s="12" t="n">
        <v>170111</v>
      </c>
      <c r="C17" s="0" t="s">
        <v>24</v>
      </c>
      <c r="D17" s="10" t="n">
        <v>2382.81</v>
      </c>
      <c r="E17" s="11" t="n">
        <v>2665.61423775892</v>
      </c>
      <c r="F17" s="11" t="n">
        <v>2873.79870972789</v>
      </c>
      <c r="H17" s="1" t="n">
        <f aca="false">+F17/E17-1</f>
        <v>0.0781000000000001</v>
      </c>
      <c r="L17" s="11" t="n">
        <f aca="false">+F17*1.0802</f>
        <v>3104.27736624807</v>
      </c>
      <c r="M17" s="11"/>
      <c r="N17" s="11" t="n">
        <f aca="false">+L17*1.066</f>
        <v>3309.15967242044</v>
      </c>
      <c r="O17" s="11"/>
      <c r="P17" s="11" t="n">
        <f aca="false">+N17*1.045</f>
        <v>3458.07185767936</v>
      </c>
      <c r="Q17" s="11"/>
      <c r="R17" s="11" t="n">
        <f aca="false">+P17*1.0988</f>
        <v>3799.72935721808</v>
      </c>
      <c r="S17" s="11"/>
    </row>
    <row r="18" customFormat="false" ht="13.8" hidden="false" customHeight="false" outlineLevel="0" collapsed="false">
      <c r="A18" s="0" t="s">
        <v>25</v>
      </c>
      <c r="B18" s="12" t="n">
        <v>170118</v>
      </c>
      <c r="C18" s="0" t="s">
        <v>26</v>
      </c>
      <c r="D18" s="10" t="n">
        <v>6897.26</v>
      </c>
      <c r="E18" s="11" t="n">
        <v>7715.8625561942</v>
      </c>
      <c r="F18" s="11" t="n">
        <v>8318.47142183296</v>
      </c>
      <c r="H18" s="1" t="n">
        <f aca="false">+F18/E18-1</f>
        <v>0.0781000000000001</v>
      </c>
      <c r="L18" s="11" t="n">
        <f aca="false">+F18*1.0802</f>
        <v>8985.61282986397</v>
      </c>
      <c r="M18" s="11"/>
      <c r="N18" s="11" t="n">
        <f aca="false">+L18*1.066</f>
        <v>9578.66327663499</v>
      </c>
      <c r="O18" s="11"/>
      <c r="P18" s="11" t="n">
        <f aca="false">+N18*1.045</f>
        <v>10009.7031240836</v>
      </c>
      <c r="Q18" s="11"/>
      <c r="R18" s="11" t="n">
        <f aca="false">+P18*1.0988</f>
        <v>10998.661792743</v>
      </c>
      <c r="S18" s="11"/>
    </row>
    <row r="19" customFormat="false" ht="13.8" hidden="false" customHeight="false" outlineLevel="0" collapsed="false">
      <c r="A19" s="0" t="s">
        <v>27</v>
      </c>
      <c r="B19" s="12" t="n">
        <v>180103</v>
      </c>
      <c r="C19" s="0" t="s">
        <v>28</v>
      </c>
      <c r="D19" s="10" t="n">
        <v>2508.16</v>
      </c>
      <c r="E19" s="11" t="n">
        <v>2805.84142528251</v>
      </c>
      <c r="F19" s="11" t="n">
        <v>3024.97764059707</v>
      </c>
      <c r="H19" s="1" t="n">
        <f aca="false">+F19/E19-1</f>
        <v>0.0781000000000001</v>
      </c>
      <c r="L19" s="11" t="n">
        <f aca="false">+F19*1.0802</f>
        <v>3267.58084737296</v>
      </c>
      <c r="M19" s="11"/>
      <c r="N19" s="11" t="n">
        <f aca="false">+L19*1.066</f>
        <v>3483.24118329957</v>
      </c>
      <c r="O19" s="11"/>
      <c r="P19" s="11" t="n">
        <f aca="false">+N19*1.045</f>
        <v>3639.98703654805</v>
      </c>
      <c r="Q19" s="11"/>
      <c r="R19" s="11" t="n">
        <f aca="false">+P19*1.0988</f>
        <v>3999.617755759</v>
      </c>
      <c r="S19" s="11"/>
    </row>
    <row r="20" customFormat="false" ht="13.8" hidden="false" customHeight="false" outlineLevel="0" collapsed="false">
      <c r="A20" s="0" t="s">
        <v>29</v>
      </c>
      <c r="B20" s="12" t="n">
        <v>180104</v>
      </c>
      <c r="C20" s="0" t="s">
        <v>30</v>
      </c>
      <c r="D20" s="10" t="n">
        <v>2269.31</v>
      </c>
      <c r="E20" s="11" t="n">
        <v>2538.64346963824</v>
      </c>
      <c r="F20" s="11" t="n">
        <v>2736.91152461699</v>
      </c>
      <c r="H20" s="1" t="n">
        <f aca="false">+F20/E20-1</f>
        <v>0.0781000000000001</v>
      </c>
      <c r="L20" s="11" t="n">
        <f aca="false">+F20*1.0802</f>
        <v>2956.41182889127</v>
      </c>
      <c r="M20" s="11"/>
      <c r="N20" s="11" t="n">
        <f aca="false">+L20*1.066</f>
        <v>3151.53500959809</v>
      </c>
      <c r="O20" s="11"/>
      <c r="P20" s="11" t="n">
        <f aca="false">+N20*1.045</f>
        <v>3293.35408503001</v>
      </c>
      <c r="Q20" s="11"/>
      <c r="R20" s="11" t="n">
        <f aca="false">+P20*1.0988</f>
        <v>3618.73746863097</v>
      </c>
      <c r="S20" s="11"/>
    </row>
    <row r="21" customFormat="false" ht="13.8" hidden="false" customHeight="false" outlineLevel="0" collapsed="false">
      <c r="A21" s="0" t="s">
        <v>31</v>
      </c>
      <c r="B21" s="12" t="n">
        <v>180106</v>
      </c>
      <c r="C21" s="0" t="s">
        <v>32</v>
      </c>
      <c r="D21" s="10" t="n">
        <v>2269.31</v>
      </c>
      <c r="E21" s="11" t="n">
        <v>2538.64346963824</v>
      </c>
      <c r="F21" s="11" t="n">
        <v>2736.91152461699</v>
      </c>
      <c r="H21" s="1" t="n">
        <f aca="false">+F21/E21-1</f>
        <v>0.0781000000000001</v>
      </c>
      <c r="L21" s="11" t="n">
        <f aca="false">+F21*1.0802</f>
        <v>2956.41182889127</v>
      </c>
      <c r="M21" s="11"/>
      <c r="N21" s="11" t="n">
        <f aca="false">+L21*1.066</f>
        <v>3151.53500959809</v>
      </c>
      <c r="O21" s="11"/>
      <c r="P21" s="11" t="n">
        <f aca="false">+N21*1.045</f>
        <v>3293.35408503001</v>
      </c>
      <c r="Q21" s="11"/>
      <c r="R21" s="11" t="n">
        <f aca="false">+P21*1.0988</f>
        <v>3618.73746863097</v>
      </c>
      <c r="S21" s="11"/>
    </row>
    <row r="22" customFormat="false" ht="13.8" hidden="false" customHeight="false" outlineLevel="0" collapsed="false">
      <c r="A22" s="0" t="s">
        <v>33</v>
      </c>
      <c r="B22" s="12" t="n">
        <v>180107</v>
      </c>
      <c r="C22" s="0" t="s">
        <v>34</v>
      </c>
      <c r="D22" s="10" t="n">
        <v>2269.31</v>
      </c>
      <c r="E22" s="11" t="n">
        <v>2538.64346963824</v>
      </c>
      <c r="F22" s="11" t="n">
        <v>2736.91152461699</v>
      </c>
      <c r="H22" s="1" t="n">
        <f aca="false">+F22/E22-1</f>
        <v>0.0781000000000001</v>
      </c>
      <c r="L22" s="11" t="n">
        <f aca="false">+F22*1.0802</f>
        <v>2956.41182889127</v>
      </c>
      <c r="M22" s="11"/>
      <c r="N22" s="11" t="n">
        <f aca="false">+L22*1.066</f>
        <v>3151.53500959809</v>
      </c>
      <c r="O22" s="11"/>
      <c r="P22" s="11" t="n">
        <f aca="false">+N22*1.045</f>
        <v>3293.35408503001</v>
      </c>
      <c r="Q22" s="11"/>
      <c r="R22" s="11" t="n">
        <f aca="false">+P22*1.0988</f>
        <v>3618.73746863097</v>
      </c>
      <c r="S22" s="11"/>
    </row>
    <row r="23" customFormat="false" ht="13.8" hidden="false" customHeight="false" outlineLevel="0" collapsed="false">
      <c r="A23" s="0" t="s">
        <v>35</v>
      </c>
      <c r="B23" s="12" t="n">
        <v>180109</v>
      </c>
      <c r="C23" s="0" t="s">
        <v>36</v>
      </c>
      <c r="D23" s="10" t="n">
        <v>2269.31</v>
      </c>
      <c r="E23" s="11" t="n">
        <v>2538.64346963824</v>
      </c>
      <c r="F23" s="11" t="n">
        <v>2736.91152461699</v>
      </c>
      <c r="H23" s="1" t="n">
        <f aca="false">+F23/E23-1</f>
        <v>0.0781000000000001</v>
      </c>
      <c r="L23" s="11" t="n">
        <f aca="false">+F23*1.0802</f>
        <v>2956.41182889127</v>
      </c>
      <c r="M23" s="11"/>
      <c r="N23" s="11" t="n">
        <f aca="false">+L23*1.066</f>
        <v>3151.53500959809</v>
      </c>
      <c r="O23" s="11"/>
      <c r="P23" s="11" t="n">
        <f aca="false">+N23*1.045</f>
        <v>3293.35408503001</v>
      </c>
      <c r="Q23" s="11"/>
      <c r="R23" s="11" t="n">
        <f aca="false">+P23*1.0988</f>
        <v>3618.73746863097</v>
      </c>
      <c r="S23" s="11"/>
    </row>
    <row r="24" customFormat="false" ht="13.8" hidden="false" customHeight="false" outlineLevel="0" collapsed="false">
      <c r="A24" s="0" t="s">
        <v>37</v>
      </c>
      <c r="B24" s="12" t="n">
        <v>180110</v>
      </c>
      <c r="C24" s="0" t="s">
        <v>38</v>
      </c>
      <c r="D24" s="10" t="n">
        <v>4073.18</v>
      </c>
      <c r="E24" s="11" t="n">
        <v>4556.60610831534</v>
      </c>
      <c r="F24" s="11" t="n">
        <v>4912.47704537477</v>
      </c>
      <c r="H24" s="1" t="n">
        <f aca="false">+F24/E24-1</f>
        <v>0.0781000000000001</v>
      </c>
      <c r="L24" s="11" t="n">
        <f aca="false">+F24*1.0802</f>
        <v>5306.45770441383</v>
      </c>
      <c r="M24" s="11"/>
      <c r="N24" s="11" t="n">
        <f aca="false">+L24*1.066</f>
        <v>5656.68391290514</v>
      </c>
      <c r="O24" s="11"/>
      <c r="P24" s="11" t="n">
        <f aca="false">+N24*1.045</f>
        <v>5911.23468898587</v>
      </c>
      <c r="Q24" s="11"/>
      <c r="R24" s="11" t="n">
        <f aca="false">+P24*1.0988</f>
        <v>6495.26467625768</v>
      </c>
      <c r="S24" s="11"/>
    </row>
    <row r="25" customFormat="false" ht="13.8" hidden="false" customHeight="false" outlineLevel="0" collapsed="false">
      <c r="A25" s="0" t="s">
        <v>39</v>
      </c>
      <c r="B25" s="12" t="n">
        <v>180111</v>
      </c>
      <c r="C25" s="0" t="s">
        <v>40</v>
      </c>
      <c r="D25" s="10" t="n">
        <v>2269.31</v>
      </c>
      <c r="E25" s="11" t="n">
        <v>2538.64346963824</v>
      </c>
      <c r="F25" s="11" t="n">
        <v>2736.91152461699</v>
      </c>
      <c r="H25" s="1" t="n">
        <f aca="false">+F25/E25-1</f>
        <v>0.0781000000000001</v>
      </c>
      <c r="L25" s="11" t="n">
        <f aca="false">+F25*1.0802</f>
        <v>2956.41182889127</v>
      </c>
      <c r="M25" s="11"/>
      <c r="N25" s="11" t="n">
        <f aca="false">+L25*1.066</f>
        <v>3151.53500959809</v>
      </c>
      <c r="O25" s="11"/>
      <c r="P25" s="11" t="n">
        <f aca="false">+N25*1.045</f>
        <v>3293.35408503001</v>
      </c>
      <c r="Q25" s="11"/>
      <c r="R25" s="11" t="n">
        <f aca="false">+P25*1.0988</f>
        <v>3618.73746863097</v>
      </c>
      <c r="S25" s="11"/>
    </row>
    <row r="26" customFormat="false" ht="13.8" hidden="false" customHeight="false" outlineLevel="0" collapsed="false">
      <c r="A26" s="0" t="s">
        <v>41</v>
      </c>
      <c r="B26" s="12" t="n">
        <v>180112</v>
      </c>
      <c r="C26" s="0" t="s">
        <v>42</v>
      </c>
      <c r="D26" s="10" t="n">
        <v>2269.31</v>
      </c>
      <c r="E26" s="11" t="n">
        <v>2538.64346963824</v>
      </c>
      <c r="F26" s="11" t="n">
        <v>2736.91152461699</v>
      </c>
      <c r="H26" s="1" t="n">
        <f aca="false">+F26/E26-1</f>
        <v>0.0781000000000001</v>
      </c>
      <c r="L26" s="11" t="n">
        <f aca="false">+F26*1.0802</f>
        <v>2956.41182889127</v>
      </c>
      <c r="M26" s="11"/>
      <c r="N26" s="11" t="n">
        <f aca="false">+L26*1.066</f>
        <v>3151.53500959809</v>
      </c>
      <c r="O26" s="11"/>
      <c r="P26" s="11" t="n">
        <f aca="false">+N26*1.045</f>
        <v>3293.35408503001</v>
      </c>
      <c r="Q26" s="11"/>
      <c r="R26" s="11" t="n">
        <f aca="false">+P26*1.0988</f>
        <v>3618.73746863097</v>
      </c>
      <c r="S26" s="11"/>
    </row>
    <row r="27" customFormat="false" ht="13.8" hidden="false" customHeight="false" outlineLevel="0" collapsed="false">
      <c r="A27" s="0" t="s">
        <v>43</v>
      </c>
      <c r="B27" s="12" t="n">
        <v>180113</v>
      </c>
      <c r="C27" s="0" t="s">
        <v>44</v>
      </c>
      <c r="D27" s="10" t="n">
        <v>2269.31</v>
      </c>
      <c r="E27" s="11" t="n">
        <v>2538.64346963824</v>
      </c>
      <c r="F27" s="11" t="n">
        <v>2736.91152461699</v>
      </c>
      <c r="H27" s="1" t="n">
        <f aca="false">+F27/E27-1</f>
        <v>0.0781000000000001</v>
      </c>
      <c r="L27" s="11" t="n">
        <f aca="false">+F27*1.0802</f>
        <v>2956.41182889127</v>
      </c>
      <c r="M27" s="11"/>
      <c r="N27" s="11" t="n">
        <f aca="false">+L27*1.066</f>
        <v>3151.53500959809</v>
      </c>
      <c r="O27" s="11"/>
      <c r="P27" s="11" t="n">
        <f aca="false">+N27*1.045</f>
        <v>3293.35408503001</v>
      </c>
      <c r="Q27" s="11"/>
      <c r="R27" s="11" t="n">
        <f aca="false">+P27*1.0988</f>
        <v>3618.73746863097</v>
      </c>
      <c r="S27" s="11"/>
    </row>
    <row r="28" customFormat="false" ht="13.8" hidden="false" customHeight="false" outlineLevel="0" collapsed="false">
      <c r="A28" s="0" t="s">
        <v>45</v>
      </c>
      <c r="B28" s="12" t="n">
        <v>180114</v>
      </c>
      <c r="C28" s="0" t="s">
        <v>46</v>
      </c>
      <c r="D28" s="10" t="n">
        <v>4073.18</v>
      </c>
      <c r="E28" s="11" t="n">
        <v>4556.60610831534</v>
      </c>
      <c r="F28" s="11" t="n">
        <v>4912.47704537477</v>
      </c>
      <c r="H28" s="1" t="n">
        <f aca="false">+F28/E28-1</f>
        <v>0.0781000000000001</v>
      </c>
      <c r="L28" s="11" t="n">
        <f aca="false">+F28*1.0802</f>
        <v>5306.45770441383</v>
      </c>
      <c r="M28" s="11"/>
      <c r="N28" s="11" t="n">
        <f aca="false">+L28*1.066</f>
        <v>5656.68391290514</v>
      </c>
      <c r="O28" s="11"/>
      <c r="P28" s="11" t="n">
        <f aca="false">+N28*1.045</f>
        <v>5911.23468898587</v>
      </c>
      <c r="Q28" s="11"/>
      <c r="R28" s="11" t="n">
        <f aca="false">+P28*1.0988</f>
        <v>6495.26467625768</v>
      </c>
      <c r="S28" s="11"/>
    </row>
    <row r="29" customFormat="false" ht="13.8" hidden="false" customHeight="false" outlineLevel="0" collapsed="false">
      <c r="A29" s="0" t="s">
        <v>47</v>
      </c>
      <c r="B29" s="12" t="n">
        <v>180116</v>
      </c>
      <c r="C29" s="0" t="s">
        <v>48</v>
      </c>
      <c r="D29" s="10" t="n">
        <v>2269.31</v>
      </c>
      <c r="E29" s="11" t="n">
        <v>2538.64346963824</v>
      </c>
      <c r="F29" s="11" t="n">
        <v>2736.91152461699</v>
      </c>
      <c r="H29" s="1" t="n">
        <f aca="false">+F29/E29-1</f>
        <v>0.0781000000000001</v>
      </c>
      <c r="L29" s="11" t="n">
        <f aca="false">+F29*1.0802</f>
        <v>2956.41182889127</v>
      </c>
      <c r="M29" s="11"/>
      <c r="N29" s="11" t="n">
        <f aca="false">+L29*1.066</f>
        <v>3151.53500959809</v>
      </c>
      <c r="O29" s="11"/>
      <c r="P29" s="11" t="n">
        <f aca="false">+N29*1.045</f>
        <v>3293.35408503001</v>
      </c>
      <c r="Q29" s="11"/>
      <c r="R29" s="11" t="n">
        <f aca="false">+P29*1.0988</f>
        <v>3618.73746863097</v>
      </c>
      <c r="S29" s="11"/>
    </row>
    <row r="30" customFormat="false" ht="13.8" hidden="false" customHeight="false" outlineLevel="0" collapsed="false">
      <c r="A30" s="0" t="s">
        <v>49</v>
      </c>
      <c r="B30" s="12" t="n">
        <v>180117</v>
      </c>
      <c r="C30" s="0" t="s">
        <v>50</v>
      </c>
      <c r="D30" s="10" t="n">
        <v>2269.31</v>
      </c>
      <c r="E30" s="11" t="n">
        <v>2538.64346963824</v>
      </c>
      <c r="F30" s="11" t="n">
        <v>2736.91152461699</v>
      </c>
      <c r="H30" s="1" t="n">
        <f aca="false">+F30/E30-1</f>
        <v>0.0781000000000001</v>
      </c>
      <c r="L30" s="11" t="n">
        <f aca="false">+F30*1.0802</f>
        <v>2956.41182889127</v>
      </c>
      <c r="M30" s="11"/>
      <c r="N30" s="11" t="n">
        <f aca="false">+L30*1.066</f>
        <v>3151.53500959809</v>
      </c>
      <c r="O30" s="11"/>
      <c r="P30" s="11" t="n">
        <f aca="false">+N30*1.045</f>
        <v>3293.35408503001</v>
      </c>
      <c r="Q30" s="11"/>
      <c r="R30" s="11" t="n">
        <f aca="false">+P30*1.0988</f>
        <v>3618.73746863097</v>
      </c>
      <c r="S30" s="11"/>
    </row>
    <row r="31" customFormat="false" ht="13.8" hidden="false" customHeight="false" outlineLevel="0" collapsed="false">
      <c r="A31" s="0" t="s">
        <v>51</v>
      </c>
      <c r="B31" s="12" t="n">
        <v>180118</v>
      </c>
      <c r="C31" s="0" t="s">
        <v>52</v>
      </c>
      <c r="D31" s="10" t="n">
        <v>2269.31</v>
      </c>
      <c r="E31" s="11" t="n">
        <v>2538.64346963824</v>
      </c>
      <c r="F31" s="11" t="n">
        <v>2736.91152461699</v>
      </c>
      <c r="H31" s="1" t="n">
        <f aca="false">+F31/E31-1</f>
        <v>0.0781000000000001</v>
      </c>
      <c r="L31" s="11" t="n">
        <f aca="false">+F31*1.0802</f>
        <v>2956.41182889127</v>
      </c>
      <c r="M31" s="11"/>
      <c r="N31" s="11" t="n">
        <f aca="false">+L31*1.066</f>
        <v>3151.53500959809</v>
      </c>
      <c r="O31" s="11"/>
      <c r="P31" s="11" t="n">
        <f aca="false">+N31*1.045</f>
        <v>3293.35408503001</v>
      </c>
      <c r="Q31" s="11"/>
      <c r="R31" s="11" t="n">
        <f aca="false">+P31*1.0988</f>
        <v>3618.73746863097</v>
      </c>
      <c r="S31" s="11"/>
    </row>
    <row r="32" customFormat="false" ht="13.8" hidden="false" customHeight="false" outlineLevel="0" collapsed="false">
      <c r="A32" s="0" t="s">
        <v>53</v>
      </c>
      <c r="B32" s="12" t="n">
        <v>180121</v>
      </c>
      <c r="C32" s="0" t="s">
        <v>54</v>
      </c>
      <c r="D32" s="10" t="n">
        <v>2269.31</v>
      </c>
      <c r="E32" s="11" t="n">
        <v>2538.64346963824</v>
      </c>
      <c r="F32" s="11" t="n">
        <v>2736.91152461699</v>
      </c>
      <c r="H32" s="1" t="n">
        <f aca="false">+F32/E32-1</f>
        <v>0.0781000000000001</v>
      </c>
      <c r="L32" s="11" t="n">
        <f aca="false">+F32*1.0802</f>
        <v>2956.41182889127</v>
      </c>
      <c r="M32" s="11"/>
      <c r="N32" s="11" t="n">
        <f aca="false">+L32*1.066</f>
        <v>3151.53500959809</v>
      </c>
      <c r="O32" s="11"/>
      <c r="P32" s="11" t="n">
        <f aca="false">+N32*1.045</f>
        <v>3293.35408503001</v>
      </c>
      <c r="Q32" s="11"/>
      <c r="R32" s="11" t="n">
        <f aca="false">+P32*1.0988</f>
        <v>3618.73746863097</v>
      </c>
      <c r="S32" s="11"/>
    </row>
    <row r="33" customFormat="false" ht="13.8" hidden="false" customHeight="false" outlineLevel="0" collapsed="false">
      <c r="A33" s="0" t="n">
        <v>200134</v>
      </c>
      <c r="B33" s="14" t="n">
        <v>700406</v>
      </c>
      <c r="C33" s="0" t="s">
        <v>55</v>
      </c>
      <c r="D33" s="10"/>
      <c r="E33" s="11"/>
      <c r="F33" s="11"/>
      <c r="J33" s="15" t="n">
        <v>5280.7</v>
      </c>
      <c r="K33" s="15" t="n">
        <v>4297</v>
      </c>
      <c r="L33" s="11" t="n">
        <f aca="false">+J33*1.0802</f>
        <v>5704.21214</v>
      </c>
      <c r="M33" s="11" t="n">
        <f aca="false">+K33*1.0802</f>
        <v>4641.6194</v>
      </c>
      <c r="N33" s="11" t="n">
        <f aca="false">+L33*1.066</f>
        <v>6080.69014124</v>
      </c>
      <c r="O33" s="11" t="n">
        <f aca="false">+M33*1.066</f>
        <v>4947.9662804</v>
      </c>
      <c r="P33" s="11" t="n">
        <f aca="false">+N33*1.045</f>
        <v>6354.3211975958</v>
      </c>
      <c r="Q33" s="11" t="n">
        <f aca="false">+O33*1.045</f>
        <v>5170.624763018</v>
      </c>
      <c r="R33" s="11" t="n">
        <f aca="false">+P33*1.0988</f>
        <v>6982.12813191827</v>
      </c>
      <c r="S33" s="11" t="n">
        <f aca="false">+Q33*1.0988</f>
        <v>5681.48248960418</v>
      </c>
    </row>
    <row r="34" customFormat="false" ht="13.8" hidden="false" customHeight="false" outlineLevel="0" collapsed="false">
      <c r="A34" s="0" t="n">
        <v>200135</v>
      </c>
      <c r="B34" s="12" t="n">
        <v>700407</v>
      </c>
      <c r="C34" s="0" t="s">
        <v>56</v>
      </c>
      <c r="D34" s="10"/>
      <c r="E34" s="11"/>
      <c r="F34" s="11"/>
      <c r="J34" s="15" t="n">
        <v>7425.63</v>
      </c>
      <c r="K34" s="15" t="n">
        <v>6439.5</v>
      </c>
      <c r="L34" s="11" t="n">
        <f aca="false">+J34*1.0802</f>
        <v>8021.165526</v>
      </c>
      <c r="M34" s="11" t="n">
        <f aca="false">+K34*1.0802</f>
        <v>6955.9479</v>
      </c>
      <c r="N34" s="11" t="n">
        <f aca="false">+L34*1.066</f>
        <v>8550.562450716</v>
      </c>
      <c r="O34" s="11" t="n">
        <f aca="false">+M34*1.066</f>
        <v>7415.0404614</v>
      </c>
      <c r="P34" s="11" t="n">
        <f aca="false">+N34*1.045</f>
        <v>8935.33776099822</v>
      </c>
      <c r="Q34" s="11" t="n">
        <f aca="false">+O34*1.045</f>
        <v>7748.717282163</v>
      </c>
      <c r="R34" s="11" t="n">
        <f aca="false">+P34*1.0988</f>
        <v>9818.14913178484</v>
      </c>
      <c r="S34" s="11" t="n">
        <f aca="false">+Q34*1.0988</f>
        <v>8514.2905496407</v>
      </c>
    </row>
    <row r="35" customFormat="false" ht="13.8" hidden="false" customHeight="false" outlineLevel="0" collapsed="false">
      <c r="A35" s="0" t="s">
        <v>57</v>
      </c>
      <c r="B35" s="12" t="n">
        <v>700201</v>
      </c>
      <c r="C35" s="0" t="s">
        <v>58</v>
      </c>
      <c r="D35" s="10" t="n">
        <v>3349.46</v>
      </c>
      <c r="E35" s="11" t="n">
        <v>3746.99126862989</v>
      </c>
      <c r="F35" s="11" t="n">
        <v>4039.63128670989</v>
      </c>
      <c r="H35" s="1" t="n">
        <f aca="false">+F35/E35-1</f>
        <v>0.0781000000000001</v>
      </c>
      <c r="L35" s="11" t="n">
        <f aca="false">+F35*1.0802</f>
        <v>4363.60971590402</v>
      </c>
      <c r="M35" s="11"/>
      <c r="N35" s="11" t="n">
        <f aca="false">+L35*1.066</f>
        <v>4651.60795715369</v>
      </c>
      <c r="O35" s="11"/>
      <c r="P35" s="11" t="n">
        <f aca="false">+N35*1.045</f>
        <v>4860.9303152256</v>
      </c>
      <c r="Q35" s="11"/>
      <c r="R35" s="11" t="n">
        <f aca="false">+P35*1.0988</f>
        <v>5341.19023036989</v>
      </c>
      <c r="S35" s="11"/>
    </row>
    <row r="36" customFormat="false" ht="13.8" hidden="false" customHeight="false" outlineLevel="0" collapsed="false">
      <c r="A36" s="0" t="s">
        <v>59</v>
      </c>
      <c r="B36" s="12"/>
      <c r="C36" s="0" t="s">
        <v>60</v>
      </c>
      <c r="D36" s="10" t="n">
        <v>570.19</v>
      </c>
      <c r="E36" s="11" t="n">
        <v>637.863103742119</v>
      </c>
      <c r="F36" s="11" t="n">
        <v>687.680212144379</v>
      </c>
      <c r="H36" s="1" t="n">
        <f aca="false">+F36/E36-1</f>
        <v>0.0781000000000001</v>
      </c>
      <c r="L36" s="11" t="n">
        <f aca="false">+F36*1.0802</f>
        <v>742.832165158358</v>
      </c>
      <c r="M36" s="11"/>
      <c r="N36" s="11" t="n">
        <f aca="false">+L36*1.066</f>
        <v>791.85908805881</v>
      </c>
      <c r="O36" s="11"/>
      <c r="P36" s="11" t="n">
        <f aca="false">+N36*1.045</f>
        <v>827.492747021456</v>
      </c>
      <c r="Q36" s="11"/>
      <c r="R36" s="11" t="n">
        <f aca="false">+P36*1.0988</f>
        <v>909.249030427176</v>
      </c>
      <c r="S36" s="11"/>
    </row>
    <row r="37" customFormat="false" ht="13.8" hidden="false" customHeight="false" outlineLevel="0" collapsed="false">
      <c r="A37" s="0" t="s">
        <v>61</v>
      </c>
      <c r="B37" s="12" t="n">
        <v>320104</v>
      </c>
      <c r="C37" s="0" t="s">
        <v>62</v>
      </c>
      <c r="D37" s="10" t="n">
        <v>5016.19</v>
      </c>
      <c r="E37" s="11" t="n">
        <v>5611.5374214914</v>
      </c>
      <c r="F37" s="11" t="n">
        <v>6049.79849410988</v>
      </c>
      <c r="H37" s="1" t="n">
        <f aca="false">+F37/E37-1</f>
        <v>0.0781000000000001</v>
      </c>
      <c r="L37" s="11" t="n">
        <f aca="false">+F37*1.0802</f>
        <v>6534.99233333749</v>
      </c>
      <c r="M37" s="11"/>
      <c r="N37" s="11" t="n">
        <f aca="false">+L37*1.066</f>
        <v>6966.30182733777</v>
      </c>
      <c r="O37" s="11"/>
      <c r="P37" s="11" t="n">
        <f aca="false">+N37*1.045</f>
        <v>7279.78540956796</v>
      </c>
      <c r="Q37" s="11"/>
      <c r="R37" s="11" t="n">
        <f aca="false">+P37*1.0988</f>
        <v>7999.02820803328</v>
      </c>
      <c r="S37" s="11"/>
    </row>
    <row r="38" customFormat="false" ht="13.8" hidden="false" customHeight="false" outlineLevel="0" collapsed="false">
      <c r="A38" s="0" t="s">
        <v>63</v>
      </c>
      <c r="B38" s="12" t="n">
        <v>340601</v>
      </c>
      <c r="C38" s="0" t="s">
        <v>64</v>
      </c>
      <c r="D38" s="10" t="n">
        <v>1048.54</v>
      </c>
      <c r="E38" s="11" t="n">
        <v>1172.98616039875</v>
      </c>
      <c r="F38" s="11" t="n">
        <v>1264.59637952589</v>
      </c>
      <c r="H38" s="1" t="n">
        <f aca="false">+F38/E38-1</f>
        <v>0.0781000000000001</v>
      </c>
      <c r="L38" s="11" t="n">
        <f aca="false">+F38*1.0802</f>
        <v>1366.01700916387</v>
      </c>
      <c r="M38" s="11"/>
      <c r="N38" s="11" t="n">
        <f aca="false">+L38*1.066</f>
        <v>1456.17413176868</v>
      </c>
      <c r="O38" s="11"/>
      <c r="P38" s="11" t="n">
        <f aca="false">+N38*1.045</f>
        <v>1521.70196769827</v>
      </c>
      <c r="Q38" s="11"/>
      <c r="R38" s="11" t="n">
        <f aca="false">+P38*1.0988</f>
        <v>1672.04612210686</v>
      </c>
      <c r="S38" s="11"/>
    </row>
    <row r="39" customFormat="false" ht="13.8" hidden="false" customHeight="false" outlineLevel="0" collapsed="false">
      <c r="A39" s="0" t="s">
        <v>65</v>
      </c>
      <c r="B39" s="12" t="n">
        <v>340602</v>
      </c>
      <c r="C39" s="0" t="s">
        <v>66</v>
      </c>
      <c r="D39" s="10" t="n">
        <v>4389.23</v>
      </c>
      <c r="E39" s="11" t="n">
        <v>4910.16655998531</v>
      </c>
      <c r="F39" s="11" t="n">
        <v>5293.65056832016</v>
      </c>
      <c r="H39" s="1" t="n">
        <f aca="false">+F39/E39-1</f>
        <v>0.0781000000000001</v>
      </c>
      <c r="L39" s="11" t="n">
        <f aca="false">+F39*1.0802</f>
        <v>5718.20134389944</v>
      </c>
      <c r="M39" s="11"/>
      <c r="N39" s="11" t="n">
        <f aca="false">+L39*1.066</f>
        <v>6095.6026325968</v>
      </c>
      <c r="O39" s="11"/>
      <c r="P39" s="11" t="n">
        <f aca="false">+N39*1.045</f>
        <v>6369.90475106365</v>
      </c>
      <c r="Q39" s="11"/>
      <c r="R39" s="11" t="n">
        <f aca="false">+P39*1.0988</f>
        <v>6999.25134046874</v>
      </c>
      <c r="S39" s="11"/>
    </row>
    <row r="40" customFormat="false" ht="13.8" hidden="false" customHeight="false" outlineLevel="0" collapsed="false">
      <c r="A40" s="0" t="s">
        <v>67</v>
      </c>
      <c r="B40" s="12"/>
      <c r="C40" s="0" t="s">
        <v>68</v>
      </c>
      <c r="D40" s="10" t="n">
        <v>10032.4</v>
      </c>
      <c r="E40" s="11" t="n">
        <v>11223.0972166864</v>
      </c>
      <c r="F40" s="11" t="n">
        <v>12099.6211093096</v>
      </c>
      <c r="H40" s="1" t="n">
        <f aca="false">+F40/E40-1</f>
        <v>0.0781000000000001</v>
      </c>
      <c r="L40" s="11" t="n">
        <f aca="false">+F40*1.0802</f>
        <v>13070.0107222763</v>
      </c>
      <c r="M40" s="11"/>
      <c r="N40" s="11" t="n">
        <f aca="false">+L40*1.066</f>
        <v>13932.6314299465</v>
      </c>
      <c r="O40" s="11"/>
      <c r="P40" s="11" t="n">
        <f aca="false">+N40*1.045</f>
        <v>14559.5998442941</v>
      </c>
      <c r="Q40" s="11"/>
      <c r="R40" s="11" t="n">
        <f aca="false">+P40*1.0988</f>
        <v>15998.0883089104</v>
      </c>
      <c r="S40" s="11"/>
    </row>
    <row r="41" customFormat="false" ht="13.8" hidden="false" customHeight="false" outlineLevel="0" collapsed="false">
      <c r="A41" s="0" t="s">
        <v>69</v>
      </c>
      <c r="B41" s="12"/>
      <c r="C41" s="0" t="s">
        <v>70</v>
      </c>
      <c r="D41" s="10" t="n">
        <v>11913.53</v>
      </c>
      <c r="E41" s="11" t="n">
        <v>13327.4894725001</v>
      </c>
      <c r="F41" s="11" t="n">
        <v>14368.3664003024</v>
      </c>
      <c r="H41" s="1" t="n">
        <f aca="false">+F41/E41-1</f>
        <v>0.0781000000000001</v>
      </c>
      <c r="L41" s="11" t="n">
        <f aca="false">+F41*1.0802</f>
        <v>15520.7093856066</v>
      </c>
      <c r="M41" s="11"/>
      <c r="N41" s="11" t="n">
        <f aca="false">+L41*1.066</f>
        <v>16545.0762050567</v>
      </c>
      <c r="O41" s="11"/>
      <c r="P41" s="11" t="n">
        <f aca="false">+N41*1.045</f>
        <v>17289.6046342842</v>
      </c>
      <c r="Q41" s="11"/>
      <c r="R41" s="11" t="n">
        <f aca="false">+P41*1.0988</f>
        <v>18997.8175721515</v>
      </c>
      <c r="S41" s="11"/>
    </row>
    <row r="42" customFormat="false" ht="13.8" hidden="false" customHeight="false" outlineLevel="0" collapsed="false">
      <c r="A42" s="0" t="s">
        <v>71</v>
      </c>
      <c r="B42" s="12"/>
      <c r="C42" s="0" t="s">
        <v>72</v>
      </c>
      <c r="D42" s="10" t="n">
        <v>10659.51</v>
      </c>
      <c r="E42" s="11" t="n">
        <v>11924.6358809698</v>
      </c>
      <c r="F42" s="11" t="n">
        <v>12855.9499432735</v>
      </c>
      <c r="H42" s="1" t="n">
        <f aca="false">+F42/E42-1</f>
        <v>0.0781000000000001</v>
      </c>
      <c r="L42" s="11" t="n">
        <f aca="false">+F42*1.0802</f>
        <v>13886.9971287241</v>
      </c>
      <c r="M42" s="11"/>
      <c r="N42" s="11" t="n">
        <f aca="false">+L42*1.066</f>
        <v>14803.5389392198</v>
      </c>
      <c r="O42" s="11"/>
      <c r="P42" s="11" t="n">
        <f aca="false">+N42*1.045</f>
        <v>15469.6981914847</v>
      </c>
      <c r="Q42" s="11"/>
      <c r="R42" s="11" t="n">
        <f aca="false">+P42*1.0988</f>
        <v>16998.1043728034</v>
      </c>
      <c r="S42" s="11"/>
    </row>
    <row r="43" customFormat="false" ht="13.8" hidden="false" customHeight="false" outlineLevel="0" collapsed="false">
      <c r="A43" s="0" t="s">
        <v>73</v>
      </c>
      <c r="B43" s="12"/>
      <c r="C43" s="0" t="s">
        <v>74</v>
      </c>
      <c r="D43" s="10" t="n">
        <v>10659.51</v>
      </c>
      <c r="E43" s="11" t="n">
        <v>11924.6358809698</v>
      </c>
      <c r="F43" s="11" t="n">
        <v>12855.9499432735</v>
      </c>
      <c r="H43" s="1" t="n">
        <f aca="false">+F43/E43-1</f>
        <v>0.0781000000000001</v>
      </c>
      <c r="L43" s="11" t="n">
        <f aca="false">+F43*1.0802</f>
        <v>13886.9971287241</v>
      </c>
      <c r="M43" s="11"/>
      <c r="N43" s="11" t="n">
        <f aca="false">+L43*1.066</f>
        <v>14803.5389392198</v>
      </c>
      <c r="O43" s="11"/>
      <c r="P43" s="11" t="n">
        <f aca="false">+N43*1.045</f>
        <v>15469.6981914847</v>
      </c>
      <c r="Q43" s="11"/>
      <c r="R43" s="11" t="n">
        <f aca="false">+P43*1.0988</f>
        <v>16998.1043728034</v>
      </c>
      <c r="S43" s="11"/>
    </row>
    <row r="44" customFormat="false" ht="13.8" hidden="false" customHeight="false" outlineLevel="0" collapsed="false">
      <c r="A44" s="0" t="s">
        <v>75</v>
      </c>
      <c r="B44" s="12"/>
      <c r="C44" s="0" t="s">
        <v>76</v>
      </c>
      <c r="D44" s="10" t="n">
        <v>10659.51</v>
      </c>
      <c r="E44" s="11" t="n">
        <v>11924.6358809698</v>
      </c>
      <c r="F44" s="11" t="n">
        <v>12855.9499432735</v>
      </c>
      <c r="H44" s="1" t="n">
        <f aca="false">+F44/E44-1</f>
        <v>0.0781000000000001</v>
      </c>
      <c r="L44" s="11" t="n">
        <f aca="false">+F44*1.0802</f>
        <v>13886.9971287241</v>
      </c>
      <c r="M44" s="11"/>
      <c r="N44" s="11" t="n">
        <f aca="false">+L44*1.066</f>
        <v>14803.5389392198</v>
      </c>
      <c r="O44" s="11"/>
      <c r="P44" s="11" t="n">
        <f aca="false">+N44*1.045</f>
        <v>15469.6981914847</v>
      </c>
      <c r="Q44" s="11"/>
      <c r="R44" s="11" t="n">
        <f aca="false">+P44*1.0988</f>
        <v>16998.1043728034</v>
      </c>
      <c r="S44" s="11"/>
    </row>
    <row r="45" customFormat="false" ht="13.8" hidden="false" customHeight="false" outlineLevel="0" collapsed="false">
      <c r="A45" s="0" t="s">
        <v>77</v>
      </c>
      <c r="B45" s="12"/>
      <c r="C45" s="0" t="s">
        <v>78</v>
      </c>
      <c r="D45" s="10" t="n">
        <v>10659.51</v>
      </c>
      <c r="E45" s="11" t="n">
        <v>11924.6358809698</v>
      </c>
      <c r="F45" s="11" t="n">
        <v>12855.9499432735</v>
      </c>
      <c r="H45" s="1" t="n">
        <f aca="false">+F45/E45-1</f>
        <v>0.0781000000000001</v>
      </c>
      <c r="L45" s="11" t="n">
        <f aca="false">+F45*1.0802</f>
        <v>13886.9971287241</v>
      </c>
      <c r="M45" s="11"/>
      <c r="N45" s="11" t="n">
        <f aca="false">+L45*1.066</f>
        <v>14803.5389392198</v>
      </c>
      <c r="O45" s="11"/>
      <c r="P45" s="11" t="n">
        <f aca="false">+N45*1.045</f>
        <v>15469.6981914847</v>
      </c>
      <c r="Q45" s="11"/>
      <c r="R45" s="11" t="n">
        <f aca="false">+P45*1.0988</f>
        <v>16998.1043728034</v>
      </c>
      <c r="S45" s="11"/>
    </row>
    <row r="46" customFormat="false" ht="13.8" hidden="false" customHeight="false" outlineLevel="0" collapsed="false">
      <c r="A46" s="0" t="s">
        <v>79</v>
      </c>
      <c r="B46" s="12"/>
      <c r="C46" s="0" t="s">
        <v>80</v>
      </c>
      <c r="D46" s="10" t="n">
        <v>10659.51</v>
      </c>
      <c r="E46" s="11" t="n">
        <v>11924.6358809698</v>
      </c>
      <c r="F46" s="11" t="n">
        <v>12855.9499432735</v>
      </c>
      <c r="H46" s="1" t="n">
        <f aca="false">+F46/E46-1</f>
        <v>0.0781000000000001</v>
      </c>
      <c r="L46" s="11" t="n">
        <f aca="false">+F46*1.0802</f>
        <v>13886.9971287241</v>
      </c>
      <c r="M46" s="11"/>
      <c r="N46" s="11" t="n">
        <f aca="false">+L46*1.066</f>
        <v>14803.5389392198</v>
      </c>
      <c r="O46" s="11"/>
      <c r="P46" s="11" t="n">
        <f aca="false">+N46*1.045</f>
        <v>15469.6981914847</v>
      </c>
      <c r="Q46" s="11"/>
      <c r="R46" s="11" t="n">
        <f aca="false">+P46*1.0988</f>
        <v>16998.1043728034</v>
      </c>
      <c r="S46" s="11"/>
    </row>
    <row r="47" customFormat="false" ht="13.8" hidden="false" customHeight="false" outlineLevel="0" collapsed="false">
      <c r="A47" s="0" t="s">
        <v>81</v>
      </c>
      <c r="B47" s="12"/>
      <c r="C47" s="0" t="s">
        <v>82</v>
      </c>
      <c r="D47" s="10" t="n">
        <v>10659.51</v>
      </c>
      <c r="E47" s="11" t="n">
        <v>11924.6358809698</v>
      </c>
      <c r="F47" s="11" t="n">
        <v>12855.9499432735</v>
      </c>
      <c r="H47" s="1" t="n">
        <f aca="false">+F47/E47-1</f>
        <v>0.0781000000000001</v>
      </c>
      <c r="L47" s="11" t="n">
        <f aca="false">+F47*1.0802</f>
        <v>13886.9971287241</v>
      </c>
      <c r="M47" s="11"/>
      <c r="N47" s="11" t="n">
        <f aca="false">+L47*1.066</f>
        <v>14803.5389392198</v>
      </c>
      <c r="O47" s="11"/>
      <c r="P47" s="11" t="n">
        <f aca="false">+N47*1.045</f>
        <v>15469.6981914847</v>
      </c>
      <c r="Q47" s="11"/>
      <c r="R47" s="11" t="n">
        <f aca="false">+P47*1.0988</f>
        <v>16998.1043728034</v>
      </c>
      <c r="S47" s="11"/>
    </row>
    <row r="48" customFormat="false" ht="13.8" hidden="false" customHeight="false" outlineLevel="0" collapsed="false">
      <c r="A48" s="0" t="s">
        <v>83</v>
      </c>
      <c r="B48" s="12"/>
      <c r="C48" s="0" t="s">
        <v>84</v>
      </c>
      <c r="D48" s="10" t="n">
        <v>10659.51</v>
      </c>
      <c r="E48" s="11" t="n">
        <v>11924.6358809698</v>
      </c>
      <c r="F48" s="11" t="n">
        <v>12855.9499432735</v>
      </c>
      <c r="H48" s="1" t="n">
        <f aca="false">+F48/E48-1</f>
        <v>0.0781000000000001</v>
      </c>
      <c r="L48" s="11" t="n">
        <f aca="false">+F48*1.0802</f>
        <v>13886.9971287241</v>
      </c>
      <c r="M48" s="11"/>
      <c r="N48" s="11" t="n">
        <f aca="false">+L48*1.066</f>
        <v>14803.5389392198</v>
      </c>
      <c r="O48" s="11"/>
      <c r="P48" s="11" t="n">
        <f aca="false">+N48*1.045</f>
        <v>15469.6981914847</v>
      </c>
      <c r="Q48" s="11"/>
      <c r="R48" s="11" t="n">
        <f aca="false">+P48*1.0988</f>
        <v>16998.1043728034</v>
      </c>
      <c r="S48" s="11"/>
    </row>
    <row r="49" customFormat="false" ht="13.8" hidden="false" customHeight="false" outlineLevel="0" collapsed="false">
      <c r="A49" s="0" t="s">
        <v>85</v>
      </c>
      <c r="B49" s="12"/>
      <c r="C49" s="0" t="s">
        <v>86</v>
      </c>
      <c r="D49" s="10" t="n">
        <v>10659.51</v>
      </c>
      <c r="E49" s="11" t="n">
        <v>11924.6358809698</v>
      </c>
      <c r="F49" s="11" t="n">
        <v>12855.9499432735</v>
      </c>
      <c r="H49" s="1" t="n">
        <f aca="false">+F49/E49-1</f>
        <v>0.0781000000000001</v>
      </c>
      <c r="L49" s="11" t="n">
        <f aca="false">+F49*1.0802</f>
        <v>13886.9971287241</v>
      </c>
      <c r="M49" s="11"/>
      <c r="N49" s="11" t="n">
        <f aca="false">+L49*1.066</f>
        <v>14803.5389392198</v>
      </c>
      <c r="O49" s="11"/>
      <c r="P49" s="11" t="n">
        <f aca="false">+N49*1.045</f>
        <v>15469.6981914847</v>
      </c>
      <c r="Q49" s="11"/>
      <c r="R49" s="11" t="n">
        <f aca="false">+P49*1.0988</f>
        <v>16998.1043728034</v>
      </c>
      <c r="S49" s="11"/>
    </row>
    <row r="50" customFormat="false" ht="13.8" hidden="false" customHeight="false" outlineLevel="0" collapsed="false">
      <c r="A50" s="0" t="s">
        <v>87</v>
      </c>
      <c r="B50" s="12"/>
      <c r="C50" s="0" t="s">
        <v>88</v>
      </c>
      <c r="D50" s="10" t="n">
        <v>10659.51</v>
      </c>
      <c r="E50" s="11" t="n">
        <v>11924.6358809698</v>
      </c>
      <c r="F50" s="11" t="n">
        <v>12855.9499432735</v>
      </c>
      <c r="H50" s="1" t="n">
        <f aca="false">+F50/E50-1</f>
        <v>0.0781000000000001</v>
      </c>
      <c r="L50" s="11" t="n">
        <f aca="false">+F50*1.0802</f>
        <v>13886.9971287241</v>
      </c>
      <c r="M50" s="11"/>
      <c r="N50" s="11" t="n">
        <f aca="false">+L50*1.066</f>
        <v>14803.5389392198</v>
      </c>
      <c r="O50" s="11"/>
      <c r="P50" s="11" t="n">
        <f aca="false">+N50*1.045</f>
        <v>15469.6981914847</v>
      </c>
      <c r="Q50" s="11"/>
      <c r="R50" s="11" t="n">
        <f aca="false">+P50*1.0988</f>
        <v>16998.1043728034</v>
      </c>
      <c r="S50" s="11"/>
    </row>
    <row r="51" customFormat="false" ht="13.8" hidden="false" customHeight="false" outlineLevel="0" collapsed="false">
      <c r="A51" s="0" t="s">
        <v>89</v>
      </c>
      <c r="B51" s="12"/>
      <c r="C51" s="0" t="s">
        <v>90</v>
      </c>
      <c r="D51" s="10" t="n">
        <v>10659.51</v>
      </c>
      <c r="E51" s="11" t="n">
        <v>11924.6358809698</v>
      </c>
      <c r="F51" s="11" t="n">
        <v>12855.9499432735</v>
      </c>
      <c r="H51" s="1" t="n">
        <f aca="false">+F51/E51-1</f>
        <v>0.0781000000000001</v>
      </c>
      <c r="L51" s="11" t="n">
        <f aca="false">+F51*1.0802</f>
        <v>13886.9971287241</v>
      </c>
      <c r="M51" s="11"/>
      <c r="N51" s="11" t="n">
        <f aca="false">+L51*1.066</f>
        <v>14803.5389392198</v>
      </c>
      <c r="O51" s="11"/>
      <c r="P51" s="11" t="n">
        <f aca="false">+N51*1.045</f>
        <v>15469.6981914847</v>
      </c>
      <c r="Q51" s="11"/>
      <c r="R51" s="11" t="n">
        <f aca="false">+P51*1.0988</f>
        <v>16998.1043728034</v>
      </c>
      <c r="S51" s="11"/>
    </row>
    <row r="52" customFormat="false" ht="13.8" hidden="false" customHeight="false" outlineLevel="0" collapsed="false">
      <c r="A52" s="0" t="s">
        <v>91</v>
      </c>
      <c r="B52" s="12"/>
      <c r="C52" s="0" t="s">
        <v>92</v>
      </c>
      <c r="D52" s="10" t="n">
        <v>10659.51</v>
      </c>
      <c r="E52" s="11" t="n">
        <v>11924.6358809698</v>
      </c>
      <c r="F52" s="11" t="n">
        <v>12855.9499432735</v>
      </c>
      <c r="H52" s="1" t="n">
        <f aca="false">+F52/E52-1</f>
        <v>0.0781000000000001</v>
      </c>
      <c r="L52" s="11" t="n">
        <f aca="false">+F52*1.0802</f>
        <v>13886.9971287241</v>
      </c>
      <c r="M52" s="11"/>
      <c r="N52" s="11" t="n">
        <f aca="false">+L52*1.066</f>
        <v>14803.5389392198</v>
      </c>
      <c r="O52" s="11"/>
      <c r="P52" s="11" t="n">
        <f aca="false">+N52*1.045</f>
        <v>15469.6981914847</v>
      </c>
      <c r="Q52" s="11"/>
      <c r="R52" s="11" t="n">
        <f aca="false">+P52*1.0988</f>
        <v>16998.1043728034</v>
      </c>
      <c r="S52" s="11"/>
    </row>
    <row r="53" customFormat="false" ht="13.8" hidden="false" customHeight="false" outlineLevel="0" collapsed="false">
      <c r="A53" s="0" t="s">
        <v>93</v>
      </c>
      <c r="B53" s="12"/>
      <c r="C53" s="0" t="s">
        <v>94</v>
      </c>
      <c r="D53" s="10" t="n">
        <v>13794.55</v>
      </c>
      <c r="E53" s="11" t="n">
        <v>15431.7586729438</v>
      </c>
      <c r="F53" s="11" t="n">
        <v>16636.9790253008</v>
      </c>
      <c r="H53" s="1" t="n">
        <f aca="false">+F53/E53-1</f>
        <v>0.0780999999999998</v>
      </c>
      <c r="L53" s="11" t="n">
        <f aca="false">+F53*1.0802</f>
        <v>17971.2647431299</v>
      </c>
      <c r="M53" s="11"/>
      <c r="N53" s="11" t="n">
        <f aca="false">+L53*1.066</f>
        <v>19157.3682161765</v>
      </c>
      <c r="O53" s="11"/>
      <c r="P53" s="11" t="n">
        <f aca="false">+N53*1.045</f>
        <v>20019.4497859044</v>
      </c>
      <c r="Q53" s="11"/>
      <c r="R53" s="11" t="n">
        <f aca="false">+P53*1.0988</f>
        <v>21997.3714247517</v>
      </c>
      <c r="S53" s="11"/>
    </row>
    <row r="54" customFormat="false" ht="13.8" hidden="false" customHeight="false" outlineLevel="0" collapsed="false">
      <c r="A54" s="0" t="s">
        <v>95</v>
      </c>
      <c r="B54" s="12"/>
      <c r="C54" s="0" t="s">
        <v>96</v>
      </c>
      <c r="D54" s="10" t="n">
        <v>13794.55</v>
      </c>
      <c r="E54" s="11" t="n">
        <v>15431.7586729438</v>
      </c>
      <c r="F54" s="11" t="n">
        <v>16636.9790253008</v>
      </c>
      <c r="H54" s="1" t="n">
        <f aca="false">+F54/E54-1</f>
        <v>0.0780999999999998</v>
      </c>
      <c r="L54" s="11" t="n">
        <f aca="false">+F54*1.0802</f>
        <v>17971.2647431299</v>
      </c>
      <c r="M54" s="11"/>
      <c r="N54" s="11" t="n">
        <f aca="false">+L54*1.066</f>
        <v>19157.3682161765</v>
      </c>
      <c r="O54" s="11"/>
      <c r="P54" s="11" t="n">
        <f aca="false">+N54*1.045</f>
        <v>20019.4497859044</v>
      </c>
      <c r="Q54" s="11"/>
      <c r="R54" s="11" t="n">
        <f aca="false">+P54*1.0988</f>
        <v>21997.3714247517</v>
      </c>
      <c r="S54" s="11"/>
    </row>
    <row r="55" customFormat="false" ht="13.8" hidden="false" customHeight="false" outlineLevel="0" collapsed="false">
      <c r="A55" s="0" t="s">
        <v>97</v>
      </c>
      <c r="B55" s="12"/>
      <c r="C55" s="0" t="s">
        <v>98</v>
      </c>
      <c r="D55" s="10" t="n">
        <v>13794.55</v>
      </c>
      <c r="E55" s="11" t="n">
        <v>15431.7586729438</v>
      </c>
      <c r="F55" s="11" t="n">
        <v>16636.9790253008</v>
      </c>
      <c r="H55" s="1" t="n">
        <f aca="false">+F55/E55-1</f>
        <v>0.0780999999999998</v>
      </c>
      <c r="L55" s="11" t="n">
        <f aca="false">+F55*1.0802</f>
        <v>17971.2647431299</v>
      </c>
      <c r="M55" s="11"/>
      <c r="N55" s="11" t="n">
        <f aca="false">+L55*1.066</f>
        <v>19157.3682161765</v>
      </c>
      <c r="O55" s="11"/>
      <c r="P55" s="11" t="n">
        <f aca="false">+N55*1.045</f>
        <v>20019.4497859044</v>
      </c>
      <c r="Q55" s="11"/>
      <c r="R55" s="11" t="n">
        <f aca="false">+P55*1.0988</f>
        <v>21997.3714247517</v>
      </c>
      <c r="S55" s="11"/>
    </row>
    <row r="56" customFormat="false" ht="13.8" hidden="false" customHeight="false" outlineLevel="0" collapsed="false">
      <c r="A56" s="0" t="s">
        <v>99</v>
      </c>
      <c r="B56" s="12"/>
      <c r="C56" s="0" t="s">
        <v>100</v>
      </c>
      <c r="D56" s="10" t="n">
        <v>13794.55</v>
      </c>
      <c r="E56" s="11" t="n">
        <v>15431.7586729438</v>
      </c>
      <c r="F56" s="11" t="n">
        <v>16636.9790253008</v>
      </c>
      <c r="H56" s="1" t="n">
        <f aca="false">+F56/E56-1</f>
        <v>0.0780999999999998</v>
      </c>
      <c r="L56" s="11" t="n">
        <f aca="false">+F56*1.0802</f>
        <v>17971.2647431299</v>
      </c>
      <c r="M56" s="11"/>
      <c r="N56" s="11" t="n">
        <f aca="false">+L56*1.066</f>
        <v>19157.3682161765</v>
      </c>
      <c r="O56" s="11"/>
      <c r="P56" s="11" t="n">
        <f aca="false">+N56*1.045</f>
        <v>20019.4497859044</v>
      </c>
      <c r="Q56" s="11"/>
      <c r="R56" s="11" t="n">
        <f aca="false">+P56*1.0988</f>
        <v>21997.3714247517</v>
      </c>
      <c r="S56" s="11"/>
    </row>
    <row r="57" customFormat="false" ht="13.8" hidden="false" customHeight="false" outlineLevel="0" collapsed="false">
      <c r="A57" s="0" t="s">
        <v>101</v>
      </c>
      <c r="B57" s="12"/>
      <c r="C57" s="0" t="s">
        <v>102</v>
      </c>
      <c r="D57" s="10" t="n">
        <v>13794.55</v>
      </c>
      <c r="E57" s="11" t="n">
        <v>15431.7586729438</v>
      </c>
      <c r="F57" s="11" t="n">
        <v>16636.9790253008</v>
      </c>
      <c r="H57" s="1" t="n">
        <f aca="false">+F57/E57-1</f>
        <v>0.0780999999999998</v>
      </c>
      <c r="L57" s="11" t="n">
        <f aca="false">+F57*1.0802</f>
        <v>17971.2647431299</v>
      </c>
      <c r="M57" s="11"/>
      <c r="N57" s="11" t="n">
        <f aca="false">+L57*1.066</f>
        <v>19157.3682161765</v>
      </c>
      <c r="O57" s="11"/>
      <c r="P57" s="11" t="n">
        <f aca="false">+N57*1.045</f>
        <v>20019.4497859044</v>
      </c>
      <c r="Q57" s="11"/>
      <c r="R57" s="11" t="n">
        <f aca="false">+P57*1.0988</f>
        <v>21997.3714247517</v>
      </c>
      <c r="S57" s="11"/>
    </row>
    <row r="58" customFormat="false" ht="13.8" hidden="false" customHeight="false" outlineLevel="0" collapsed="false">
      <c r="A58" s="0" t="s">
        <v>103</v>
      </c>
      <c r="B58" s="12"/>
      <c r="C58" s="0" t="s">
        <v>104</v>
      </c>
      <c r="D58" s="10" t="n">
        <v>13794.55</v>
      </c>
      <c r="E58" s="11" t="n">
        <v>15431.7586729438</v>
      </c>
      <c r="F58" s="11" t="n">
        <v>16636.9790253008</v>
      </c>
      <c r="H58" s="1" t="n">
        <f aca="false">+F58/E58-1</f>
        <v>0.0780999999999998</v>
      </c>
      <c r="L58" s="11" t="n">
        <f aca="false">+F58*1.0802</f>
        <v>17971.2647431299</v>
      </c>
      <c r="M58" s="11"/>
      <c r="N58" s="11" t="n">
        <f aca="false">+L58*1.066</f>
        <v>19157.3682161765</v>
      </c>
      <c r="O58" s="11"/>
      <c r="P58" s="11" t="n">
        <f aca="false">+N58*1.045</f>
        <v>20019.4497859044</v>
      </c>
      <c r="Q58" s="11"/>
      <c r="R58" s="11" t="n">
        <f aca="false">+P58*1.0988</f>
        <v>21997.3714247517</v>
      </c>
      <c r="S58" s="11"/>
    </row>
    <row r="59" customFormat="false" ht="13.8" hidden="false" customHeight="false" outlineLevel="0" collapsed="false">
      <c r="A59" s="0" t="s">
        <v>105</v>
      </c>
      <c r="B59" s="12"/>
      <c r="C59" s="0" t="s">
        <v>106</v>
      </c>
      <c r="D59" s="10" t="n">
        <v>13794.55</v>
      </c>
      <c r="E59" s="11" t="n">
        <v>15431.7586729438</v>
      </c>
      <c r="F59" s="11" t="n">
        <v>16636.9790253008</v>
      </c>
      <c r="H59" s="1" t="n">
        <f aca="false">+F59/E59-1</f>
        <v>0.0780999999999998</v>
      </c>
      <c r="L59" s="11" t="n">
        <f aca="false">+F59*1.0802</f>
        <v>17971.2647431299</v>
      </c>
      <c r="M59" s="11"/>
      <c r="N59" s="11" t="n">
        <f aca="false">+L59*1.066</f>
        <v>19157.3682161765</v>
      </c>
      <c r="O59" s="11"/>
      <c r="P59" s="11" t="n">
        <f aca="false">+N59*1.045</f>
        <v>20019.4497859044</v>
      </c>
      <c r="Q59" s="11"/>
      <c r="R59" s="11" t="n">
        <f aca="false">+P59*1.0988</f>
        <v>21997.3714247517</v>
      </c>
      <c r="S59" s="11"/>
    </row>
    <row r="60" customFormat="false" ht="13.8" hidden="false" customHeight="false" outlineLevel="0" collapsed="false">
      <c r="A60" s="0" t="s">
        <v>107</v>
      </c>
      <c r="B60" s="12"/>
      <c r="C60" s="0" t="s">
        <v>108</v>
      </c>
      <c r="D60" s="10" t="n">
        <v>2618.39</v>
      </c>
      <c r="E60" s="11" t="n">
        <v>2929.15409285909</v>
      </c>
      <c r="F60" s="11" t="n">
        <v>3157.92102751139</v>
      </c>
      <c r="H60" s="1" t="n">
        <f aca="false">+F60/E60-1</f>
        <v>0.0781000000000001</v>
      </c>
      <c r="L60" s="11" t="n">
        <f aca="false">+F60*1.0802</f>
        <v>3411.1862939178</v>
      </c>
      <c r="M60" s="11"/>
      <c r="N60" s="11" t="n">
        <f aca="false">+L60*1.066</f>
        <v>3636.32458931638</v>
      </c>
      <c r="O60" s="11"/>
      <c r="P60" s="11" t="n">
        <f aca="false">+N60*1.045</f>
        <v>3799.95919583562</v>
      </c>
      <c r="Q60" s="11"/>
      <c r="R60" s="11" t="n">
        <f aca="false">+P60*1.0988</f>
        <v>4175.39516438418</v>
      </c>
      <c r="S60" s="11"/>
    </row>
    <row r="61" customFormat="false" ht="13.8" hidden="false" customHeight="false" outlineLevel="0" collapsed="false">
      <c r="A61" s="0" t="s">
        <v>109</v>
      </c>
      <c r="B61" s="12"/>
      <c r="C61" s="0" t="s">
        <v>110</v>
      </c>
      <c r="D61" s="10" t="n">
        <v>17555.76</v>
      </c>
      <c r="E61" s="11" t="n">
        <v>19639.3685651305</v>
      </c>
      <c r="F61" s="11" t="n">
        <v>21173.2032500672</v>
      </c>
      <c r="H61" s="1" t="n">
        <f aca="false">+F61/E61-1</f>
        <v>0.0781000000000001</v>
      </c>
      <c r="L61" s="11" t="n">
        <f aca="false">+F61*1.0802</f>
        <v>22871.2941507226</v>
      </c>
      <c r="M61" s="11"/>
      <c r="N61" s="11" t="n">
        <f aca="false">+L61*1.066</f>
        <v>24380.7995646702</v>
      </c>
      <c r="O61" s="11"/>
      <c r="P61" s="11" t="n">
        <f aca="false">+N61*1.045</f>
        <v>25477.9355450804</v>
      </c>
      <c r="Q61" s="11"/>
      <c r="R61" s="11" t="n">
        <f aca="false">+P61*1.0988</f>
        <v>27995.1555769343</v>
      </c>
      <c r="S61" s="11"/>
    </row>
    <row r="62" customFormat="false" ht="13.8" hidden="false" customHeight="false" outlineLevel="0" collapsed="false">
      <c r="A62" s="0" t="s">
        <v>111</v>
      </c>
      <c r="B62" s="12" t="n">
        <v>700225</v>
      </c>
      <c r="C62" s="0" t="s">
        <v>112</v>
      </c>
      <c r="D62" s="10" t="n">
        <v>45143.07</v>
      </c>
      <c r="E62" s="11" t="n">
        <v>50500.883464543</v>
      </c>
      <c r="F62" s="11" t="n">
        <v>54445.0024631238</v>
      </c>
      <c r="H62" s="1" t="n">
        <f aca="false">+F62/E62-1</f>
        <v>0.0781000000000001</v>
      </c>
      <c r="L62" s="11" t="n">
        <f aca="false">+F62*1.0802</f>
        <v>58811.4916606663</v>
      </c>
      <c r="M62" s="11"/>
      <c r="N62" s="11" t="n">
        <f aca="false">+L62*1.066</f>
        <v>62693.0501102703</v>
      </c>
      <c r="O62" s="11"/>
      <c r="P62" s="11" t="n">
        <f aca="false">+N62*1.045</f>
        <v>65514.2373652324</v>
      </c>
      <c r="Q62" s="11"/>
      <c r="R62" s="11" t="n">
        <f aca="false">+P62*1.0988</f>
        <v>71987.0440169174</v>
      </c>
      <c r="S62" s="11"/>
    </row>
    <row r="63" customFormat="false" ht="13.8" hidden="false" customHeight="false" outlineLevel="0" collapsed="false">
      <c r="A63" s="0" t="s">
        <v>113</v>
      </c>
      <c r="B63" s="12" t="n">
        <v>700240</v>
      </c>
      <c r="C63" s="0" t="s">
        <v>114</v>
      </c>
      <c r="D63" s="10" t="n">
        <v>22693.28</v>
      </c>
      <c r="E63" s="11" t="n">
        <v>25386.6360597151</v>
      </c>
      <c r="F63" s="11" t="n">
        <v>27369.3323359789</v>
      </c>
      <c r="H63" s="1" t="n">
        <f aca="false">+F63/E63-1</f>
        <v>0.0781000000000001</v>
      </c>
      <c r="L63" s="11" t="n">
        <f aca="false">+F63*1.0802</f>
        <v>29564.3527893244</v>
      </c>
      <c r="M63" s="11"/>
      <c r="N63" s="11" t="n">
        <f aca="false">+L63*1.066</f>
        <v>31515.6000734198</v>
      </c>
      <c r="O63" s="11"/>
      <c r="P63" s="11" t="n">
        <f aca="false">+N63*1.045</f>
        <v>32933.8020767237</v>
      </c>
      <c r="Q63" s="11"/>
      <c r="R63" s="11" t="n">
        <f aca="false">+P63*1.0988</f>
        <v>36187.661721904</v>
      </c>
      <c r="S63" s="11"/>
    </row>
    <row r="64" customFormat="false" ht="13.8" hidden="false" customHeight="false" outlineLevel="0" collapsed="false">
      <c r="A64" s="0" t="s">
        <v>115</v>
      </c>
      <c r="B64" s="14"/>
      <c r="C64" s="0" t="s">
        <v>116</v>
      </c>
      <c r="D64" s="10" t="n">
        <v>60515.39</v>
      </c>
      <c r="E64" s="11" t="n">
        <v>67697.6700565861</v>
      </c>
      <c r="F64" s="11" t="n">
        <v>72984.8580880054</v>
      </c>
      <c r="H64" s="1" t="n">
        <f aca="false">+F64/E64-1</f>
        <v>0.0781000000000001</v>
      </c>
      <c r="L64" s="11" t="n">
        <f aca="false">+F64*1.0802</f>
        <v>78838.2437066635</v>
      </c>
      <c r="M64" s="11"/>
      <c r="N64" s="11" t="n">
        <f aca="false">+L64*1.066</f>
        <v>84041.5677913033</v>
      </c>
      <c r="O64" s="11"/>
      <c r="P64" s="11" t="n">
        <f aca="false">+N64*1.045</f>
        <v>87823.4383419119</v>
      </c>
      <c r="Q64" s="11"/>
      <c r="R64" s="11" t="n">
        <f aca="false">+P64*1.0988</f>
        <v>96500.3940500928</v>
      </c>
      <c r="S64" s="11"/>
    </row>
    <row r="65" customFormat="false" ht="13.8" hidden="false" customHeight="false" outlineLevel="0" collapsed="false">
      <c r="A65" s="0" t="s">
        <v>117</v>
      </c>
      <c r="B65" s="12"/>
      <c r="C65" s="0" t="s">
        <v>118</v>
      </c>
      <c r="D65" s="10" t="n">
        <v>75644.43</v>
      </c>
      <c r="E65" s="11" t="n">
        <v>84622.30291763</v>
      </c>
      <c r="F65" s="11" t="n">
        <v>91231.3047754969</v>
      </c>
      <c r="H65" s="1" t="n">
        <f aca="false">+F65/E65-1</f>
        <v>0.0781000000000001</v>
      </c>
      <c r="L65" s="11" t="n">
        <f aca="false">+F65*1.0802</f>
        <v>98548.0554184918</v>
      </c>
      <c r="M65" s="11"/>
      <c r="N65" s="11" t="n">
        <f aca="false">+L65*1.066</f>
        <v>105052.227076112</v>
      </c>
      <c r="O65" s="11"/>
      <c r="P65" s="11" t="n">
        <f aca="false">+N65*1.045</f>
        <v>109779.577294537</v>
      </c>
      <c r="Q65" s="11"/>
      <c r="R65" s="11" t="n">
        <f aca="false">+P65*1.0988</f>
        <v>120625.799531238</v>
      </c>
      <c r="S65" s="11"/>
    </row>
    <row r="66" customFormat="false" ht="13.8" hidden="false" customHeight="false" outlineLevel="0" collapsed="false">
      <c r="A66" s="0" t="s">
        <v>119</v>
      </c>
      <c r="B66" s="12" t="n">
        <v>700217</v>
      </c>
      <c r="C66" s="0" t="s">
        <v>120</v>
      </c>
      <c r="D66" s="10" t="n">
        <v>86839.71</v>
      </c>
      <c r="E66" s="11" t="n">
        <v>97146.2967583885</v>
      </c>
      <c r="F66" s="11" t="n">
        <v>104733.422535219</v>
      </c>
      <c r="H66" s="1" t="n">
        <f aca="false">+F66/E66-1</f>
        <v>0.0781000000000001</v>
      </c>
      <c r="L66" s="11" t="n">
        <f aca="false">+F66*1.0802</f>
        <v>113133.043022543</v>
      </c>
      <c r="M66" s="11"/>
      <c r="N66" s="11" t="n">
        <f aca="false">+L66*1.066</f>
        <v>120599.823862031</v>
      </c>
      <c r="O66" s="11"/>
      <c r="P66" s="11" t="n">
        <f aca="false">+N66*1.045</f>
        <v>126026.815935822</v>
      </c>
      <c r="Q66" s="11"/>
      <c r="R66" s="11" t="n">
        <f aca="false">+P66*1.0988</f>
        <v>138478.265350282</v>
      </c>
      <c r="S66" s="11"/>
    </row>
    <row r="67" customFormat="false" ht="13.8" hidden="false" customHeight="false" outlineLevel="0" collapsed="false">
      <c r="A67" s="0" t="s">
        <v>121</v>
      </c>
      <c r="B67" s="12"/>
      <c r="C67" s="0" t="s">
        <v>122</v>
      </c>
      <c r="D67" s="10" t="n">
        <v>47371.35</v>
      </c>
      <c r="E67" s="11" t="n">
        <v>52993.6272811769</v>
      </c>
      <c r="F67" s="11" t="n">
        <v>57132.4295718368</v>
      </c>
      <c r="H67" s="1" t="n">
        <f aca="false">+F67/E67-1</f>
        <v>0.0781000000000001</v>
      </c>
      <c r="L67" s="11" t="n">
        <f aca="false">+F67*1.0802</f>
        <v>61714.4504234981</v>
      </c>
      <c r="M67" s="11"/>
      <c r="N67" s="11" t="n">
        <f aca="false">+L67*1.066</f>
        <v>65787.604151449</v>
      </c>
      <c r="O67" s="11"/>
      <c r="P67" s="11" t="n">
        <f aca="false">+N67*1.045</f>
        <v>68748.0463382642</v>
      </c>
      <c r="Q67" s="11"/>
      <c r="R67" s="11" t="n">
        <f aca="false">+P67*1.0988</f>
        <v>75540.3533164847</v>
      </c>
      <c r="S67" s="11"/>
    </row>
    <row r="68" customFormat="false" ht="13.8" hidden="false" customHeight="false" outlineLevel="0" collapsed="false">
      <c r="A68" s="0" t="s">
        <v>123</v>
      </c>
      <c r="B68" s="12"/>
      <c r="C68" s="0" t="s">
        <v>124</v>
      </c>
      <c r="D68" s="10" t="n">
        <v>3025.76</v>
      </c>
      <c r="E68" s="11" t="n">
        <v>3384.87287532008</v>
      </c>
      <c r="F68" s="11" t="n">
        <v>3649.23144688258</v>
      </c>
      <c r="H68" s="1" t="n">
        <f aca="false">+F68/E68-1</f>
        <v>0.0781000000000001</v>
      </c>
      <c r="L68" s="11" t="n">
        <f aca="false">+F68*1.0802</f>
        <v>3941.89980892256</v>
      </c>
      <c r="M68" s="11"/>
      <c r="N68" s="11" t="n">
        <f aca="false">+L68*1.066</f>
        <v>4202.06519631145</v>
      </c>
      <c r="O68" s="11"/>
      <c r="P68" s="11" t="n">
        <f aca="false">+N68*1.045</f>
        <v>4391.15813014546</v>
      </c>
      <c r="Q68" s="11"/>
      <c r="R68" s="11" t="n">
        <f aca="false">+P68*1.0988</f>
        <v>4825.00455340383</v>
      </c>
      <c r="S68" s="11"/>
    </row>
    <row r="69" customFormat="false" ht="13.8" hidden="false" customHeight="false" outlineLevel="0" collapsed="false">
      <c r="A69" s="0" t="s">
        <v>125</v>
      </c>
      <c r="B69" s="12" t="n">
        <v>702301</v>
      </c>
      <c r="C69" s="0" t="s">
        <v>126</v>
      </c>
      <c r="D69" s="10" t="n">
        <v>1003.22</v>
      </c>
      <c r="E69" s="11" t="n">
        <v>1122.28734796501</v>
      </c>
      <c r="F69" s="11" t="n">
        <v>1209.93798984108</v>
      </c>
      <c r="H69" s="1" t="n">
        <f aca="false">+F69/E69-1</f>
        <v>0.0781000000000001</v>
      </c>
      <c r="L69" s="11" t="n">
        <f aca="false">+F69*1.0802</f>
        <v>1306.97501662633</v>
      </c>
      <c r="M69" s="11"/>
      <c r="N69" s="11" t="n">
        <f aca="false">+L69*1.066</f>
        <v>1393.23536772367</v>
      </c>
      <c r="O69" s="11"/>
      <c r="P69" s="11" t="n">
        <f aca="false">+N69*1.045</f>
        <v>1455.93095927123</v>
      </c>
      <c r="Q69" s="11"/>
      <c r="R69" s="11" t="n">
        <f aca="false">+P69*1.0988</f>
        <v>1599.77693804723</v>
      </c>
      <c r="S69" s="11"/>
    </row>
    <row r="70" customFormat="false" ht="13.8" hidden="false" customHeight="false" outlineLevel="0" collapsed="false">
      <c r="A70" s="0" t="s">
        <v>127</v>
      </c>
      <c r="B70" s="12" t="n">
        <v>701401</v>
      </c>
      <c r="C70" s="0" t="s">
        <v>128</v>
      </c>
      <c r="D70" s="10" t="n">
        <v>69825.53</v>
      </c>
      <c r="E70" s="11" t="n">
        <v>78112.7857139523</v>
      </c>
      <c r="F70" s="11" t="n">
        <v>84213.394278212</v>
      </c>
      <c r="H70" s="1" t="n">
        <f aca="false">+F70/E70-1</f>
        <v>0.0781000000000001</v>
      </c>
      <c r="L70" s="11" t="n">
        <f aca="false">+F70*1.0802</f>
        <v>90967.3084993246</v>
      </c>
      <c r="M70" s="11"/>
      <c r="N70" s="11" t="n">
        <f aca="false">+L70*1.066</f>
        <v>96971.15086028</v>
      </c>
      <c r="O70" s="11"/>
      <c r="P70" s="11" t="n">
        <f aca="false">+N70*1.045</f>
        <v>101334.852648993</v>
      </c>
      <c r="Q70" s="11"/>
      <c r="R70" s="11" t="n">
        <f aca="false">+P70*1.0988</f>
        <v>111346.736090713</v>
      </c>
      <c r="S70" s="11"/>
    </row>
    <row r="71" customFormat="false" ht="13.8" hidden="false" customHeight="false" outlineLevel="0" collapsed="false">
      <c r="A71" s="0" t="s">
        <v>129</v>
      </c>
      <c r="B71" s="12"/>
      <c r="C71" s="0" t="s">
        <v>130</v>
      </c>
      <c r="D71" s="10" t="n">
        <v>57489.86</v>
      </c>
      <c r="E71" s="11" t="n">
        <v>64313.0544788578</v>
      </c>
      <c r="F71" s="11" t="n">
        <v>69335.9040336566</v>
      </c>
      <c r="H71" s="1" t="n">
        <f aca="false">+F71/E71-1</f>
        <v>0.0781000000000001</v>
      </c>
      <c r="L71" s="11" t="n">
        <f aca="false">+F71*1.0802</f>
        <v>74896.6435371558</v>
      </c>
      <c r="M71" s="11"/>
      <c r="N71" s="11" t="n">
        <f aca="false">+L71*1.066</f>
        <v>79839.8220106081</v>
      </c>
      <c r="O71" s="11"/>
      <c r="P71" s="11" t="n">
        <f aca="false">+N71*1.045</f>
        <v>83432.6140010855</v>
      </c>
      <c r="Q71" s="11"/>
      <c r="R71" s="11" t="n">
        <f aca="false">+P71*1.0988</f>
        <v>91675.7562643927</v>
      </c>
      <c r="S71" s="11"/>
    </row>
    <row r="72" customFormat="false" ht="13.8" hidden="false" customHeight="false" outlineLevel="0" collapsed="false">
      <c r="A72" s="0" t="s">
        <v>131</v>
      </c>
      <c r="B72" s="12" t="n">
        <v>701405</v>
      </c>
      <c r="C72" s="0" t="s">
        <v>132</v>
      </c>
      <c r="D72" s="10" t="n">
        <v>104149.6</v>
      </c>
      <c r="E72" s="11" t="n">
        <v>116510.614197899</v>
      </c>
      <c r="F72" s="11" t="n">
        <v>125610.093166755</v>
      </c>
      <c r="H72" s="1" t="n">
        <f aca="false">+F72/E72-1</f>
        <v>0.0781000000000001</v>
      </c>
      <c r="L72" s="11" t="n">
        <f aca="false">+F72*1.0802</f>
        <v>135684.022638729</v>
      </c>
      <c r="M72" s="11"/>
      <c r="N72" s="11" t="n">
        <f aca="false">+L72*1.066</f>
        <v>144639.168132885</v>
      </c>
      <c r="O72" s="11"/>
      <c r="P72" s="11" t="n">
        <f aca="false">+N72*1.045</f>
        <v>151147.930698865</v>
      </c>
      <c r="Q72" s="11"/>
      <c r="R72" s="11" t="n">
        <f aca="false">+P72*1.0988</f>
        <v>166081.346251913</v>
      </c>
      <c r="S72" s="11"/>
    </row>
    <row r="73" customFormat="false" ht="13.8" hidden="false" customHeight="false" outlineLevel="0" collapsed="false">
      <c r="A73" s="0" t="s">
        <v>133</v>
      </c>
      <c r="B73" s="12" t="n">
        <v>701612</v>
      </c>
      <c r="C73" s="0" t="s">
        <v>134</v>
      </c>
      <c r="D73" s="10" t="n">
        <v>9085.51</v>
      </c>
      <c r="E73" s="11" t="n">
        <v>10163.8254050055</v>
      </c>
      <c r="F73" s="11" t="n">
        <v>10957.6201691364</v>
      </c>
      <c r="H73" s="1" t="n">
        <f aca="false">+F73/E73-1</f>
        <v>0.0781000000000001</v>
      </c>
      <c r="L73" s="11" t="n">
        <f aca="false">+F73*1.0802</f>
        <v>11836.4213067011</v>
      </c>
      <c r="M73" s="11"/>
      <c r="N73" s="11" t="n">
        <f aca="false">+L73*1.066</f>
        <v>12617.6251129434</v>
      </c>
      <c r="O73" s="11"/>
      <c r="P73" s="11" t="n">
        <f aca="false">+N73*1.045</f>
        <v>13185.4182430259</v>
      </c>
      <c r="Q73" s="11"/>
      <c r="R73" s="11" t="n">
        <f aca="false">+P73*1.0988</f>
        <v>14488.1375654368</v>
      </c>
      <c r="S73" s="11"/>
    </row>
    <row r="74" customFormat="false" ht="13.8" hidden="false" customHeight="false" outlineLevel="0" collapsed="false">
      <c r="A74" s="0" t="s">
        <v>135</v>
      </c>
      <c r="B74" s="12" t="n">
        <v>701613</v>
      </c>
      <c r="C74" s="0" t="s">
        <v>136</v>
      </c>
      <c r="D74" s="10" t="n">
        <v>14196.09</v>
      </c>
      <c r="E74" s="11" t="n">
        <v>15880.9555207956</v>
      </c>
      <c r="F74" s="11" t="n">
        <v>17121.2581469698</v>
      </c>
      <c r="H74" s="1" t="n">
        <f aca="false">+F74/E74-1</f>
        <v>0.0781000000000001</v>
      </c>
      <c r="L74" s="11" t="n">
        <f aca="false">+F74*1.0802</f>
        <v>18494.3830503567</v>
      </c>
      <c r="M74" s="11"/>
      <c r="N74" s="11" t="n">
        <f aca="false">+L74*1.066</f>
        <v>19715.0123316803</v>
      </c>
      <c r="O74" s="11"/>
      <c r="P74" s="11" t="n">
        <f aca="false">+N74*1.045</f>
        <v>20602.1878866059</v>
      </c>
      <c r="Q74" s="11"/>
      <c r="R74" s="11" t="n">
        <f aca="false">+P74*1.0988</f>
        <v>22637.6840498026</v>
      </c>
      <c r="S74" s="11"/>
    </row>
    <row r="75" customFormat="false" ht="13.8" hidden="false" customHeight="false" outlineLevel="0" collapsed="false">
      <c r="A75" s="0" t="s">
        <v>137</v>
      </c>
      <c r="B75" s="14"/>
      <c r="C75" s="0" t="s">
        <v>138</v>
      </c>
      <c r="D75" s="10" t="n">
        <v>5699.9</v>
      </c>
      <c r="E75" s="11" t="n">
        <v>6376.39366705783</v>
      </c>
      <c r="F75" s="11" t="n">
        <v>6874.39001245505</v>
      </c>
      <c r="H75" s="1" t="n">
        <f aca="false">+F75/E75-1</f>
        <v>0.0781000000000001</v>
      </c>
      <c r="L75" s="11" t="n">
        <f aca="false">+F75*1.0802</f>
        <v>7425.71609145394</v>
      </c>
      <c r="M75" s="11"/>
      <c r="N75" s="11" t="n">
        <f aca="false">+L75*1.066</f>
        <v>7915.81335348991</v>
      </c>
      <c r="O75" s="11"/>
      <c r="P75" s="11" t="n">
        <f aca="false">+N75*1.045</f>
        <v>8272.02495439695</v>
      </c>
      <c r="Q75" s="11"/>
      <c r="R75" s="11" t="n">
        <f aca="false">+P75*1.0988</f>
        <v>9089.30101989137</v>
      </c>
      <c r="S75" s="11"/>
    </row>
    <row r="76" customFormat="false" ht="13.8" hidden="false" customHeight="false" outlineLevel="0" collapsed="false">
      <c r="A76" s="0" t="s">
        <v>139</v>
      </c>
      <c r="B76" s="12" t="n">
        <v>701602</v>
      </c>
      <c r="C76" s="0" t="s">
        <v>140</v>
      </c>
      <c r="D76" s="10" t="n">
        <v>66477.2</v>
      </c>
      <c r="E76" s="11" t="n">
        <v>74367.0585595777</v>
      </c>
      <c r="F76" s="11" t="n">
        <v>80175.1258330807</v>
      </c>
      <c r="H76" s="1" t="n">
        <f aca="false">+F76/E76-1</f>
        <v>0.0781000000000001</v>
      </c>
      <c r="L76" s="11" t="n">
        <f aca="false">+F76*1.0802</f>
        <v>86605.1709248938</v>
      </c>
      <c r="M76" s="11"/>
      <c r="N76" s="11" t="n">
        <f aca="false">+L76*1.066</f>
        <v>92321.1122059368</v>
      </c>
      <c r="O76" s="11"/>
      <c r="P76" s="11" t="n">
        <f aca="false">+N76*1.045</f>
        <v>96475.562255204</v>
      </c>
      <c r="Q76" s="11"/>
      <c r="R76" s="11" t="n">
        <f aca="false">+P76*1.0988</f>
        <v>106007.347806018</v>
      </c>
      <c r="S76" s="11"/>
    </row>
    <row r="77" customFormat="false" ht="13.8" hidden="false" customHeight="false" outlineLevel="0" collapsed="false">
      <c r="A77" s="0" t="s">
        <v>141</v>
      </c>
      <c r="B77" s="12" t="n">
        <v>701604</v>
      </c>
      <c r="C77" s="0" t="s">
        <v>142</v>
      </c>
      <c r="D77" s="10" t="n">
        <v>25719.07</v>
      </c>
      <c r="E77" s="11" t="n">
        <v>28771.5424955906</v>
      </c>
      <c r="F77" s="11" t="n">
        <v>31018.5999644963</v>
      </c>
      <c r="H77" s="1" t="n">
        <f aca="false">+F77/E77-1</f>
        <v>0.0781000000000001</v>
      </c>
      <c r="L77" s="11" t="n">
        <f aca="false">+F77*1.0802</f>
        <v>33506.2916816489</v>
      </c>
      <c r="M77" s="11"/>
      <c r="N77" s="11" t="n">
        <f aca="false">+L77*1.066</f>
        <v>35717.7069326377</v>
      </c>
      <c r="O77" s="11"/>
      <c r="P77" s="11" t="n">
        <f aca="false">+N77*1.045</f>
        <v>37325.0037446064</v>
      </c>
      <c r="Q77" s="11"/>
      <c r="R77" s="11" t="n">
        <f aca="false">+P77*1.0988</f>
        <v>41012.7141145735</v>
      </c>
      <c r="S77" s="11"/>
    </row>
    <row r="78" customFormat="false" ht="13.8" hidden="false" customHeight="false" outlineLevel="0" collapsed="false">
      <c r="A78" s="0" t="s">
        <v>143</v>
      </c>
      <c r="B78" s="12" t="n">
        <v>701603</v>
      </c>
      <c r="C78" s="0" t="s">
        <v>144</v>
      </c>
      <c r="D78" s="10" t="n">
        <v>21180.41</v>
      </c>
      <c r="E78" s="11" t="n">
        <v>23694.2108089069</v>
      </c>
      <c r="F78" s="11" t="n">
        <v>25544.7286730825</v>
      </c>
      <c r="H78" s="1" t="n">
        <f aca="false">+F78/E78-1</f>
        <v>0.0781000000000001</v>
      </c>
      <c r="L78" s="11" t="n">
        <f aca="false">+F78*1.0802</f>
        <v>27593.4159126637</v>
      </c>
      <c r="M78" s="11"/>
      <c r="N78" s="11" t="n">
        <f aca="false">+L78*1.066</f>
        <v>29414.5813628995</v>
      </c>
      <c r="O78" s="11"/>
      <c r="P78" s="11" t="n">
        <f aca="false">+N78*1.045</f>
        <v>30738.23752423</v>
      </c>
      <c r="Q78" s="11"/>
      <c r="R78" s="11" t="n">
        <f aca="false">+P78*1.0988</f>
        <v>33775.1753916239</v>
      </c>
      <c r="S78" s="11"/>
    </row>
    <row r="79" customFormat="false" ht="13.8" hidden="false" customHeight="false" outlineLevel="0" collapsed="false">
      <c r="A79" s="0" t="s">
        <v>145</v>
      </c>
      <c r="B79" s="12" t="n">
        <v>701601</v>
      </c>
      <c r="C79" s="0" t="s">
        <v>146</v>
      </c>
      <c r="D79" s="10" t="n">
        <v>59567.57</v>
      </c>
      <c r="E79" s="11" t="n">
        <v>66637.3578676861</v>
      </c>
      <c r="F79" s="11" t="n">
        <v>71841.7355171524</v>
      </c>
      <c r="H79" s="1" t="n">
        <f aca="false">+F79/E79-1</f>
        <v>0.0781000000000001</v>
      </c>
      <c r="L79" s="11" t="n">
        <f aca="false">+F79*1.0802</f>
        <v>77603.442705628</v>
      </c>
      <c r="M79" s="11"/>
      <c r="N79" s="11" t="n">
        <f aca="false">+L79*1.066</f>
        <v>82725.2699241995</v>
      </c>
      <c r="O79" s="11"/>
      <c r="P79" s="11" t="n">
        <f aca="false">+N79*1.045</f>
        <v>86447.9070707885</v>
      </c>
      <c r="Q79" s="11"/>
      <c r="R79" s="11" t="n">
        <f aca="false">+P79*1.0988</f>
        <v>94988.9602893824</v>
      </c>
      <c r="S79" s="11"/>
    </row>
    <row r="80" customFormat="false" ht="13.8" hidden="false" customHeight="false" outlineLevel="0" collapsed="false">
      <c r="A80" s="0" t="s">
        <v>147</v>
      </c>
      <c r="B80" s="12"/>
      <c r="C80" s="0" t="s">
        <v>148</v>
      </c>
      <c r="D80" s="10" t="n">
        <v>22693.28</v>
      </c>
      <c r="E80" s="11" t="n">
        <v>25386.6360597151</v>
      </c>
      <c r="F80" s="11" t="n">
        <v>27369.3323359789</v>
      </c>
      <c r="H80" s="1" t="n">
        <f aca="false">+F80/E80-1</f>
        <v>0.0781000000000001</v>
      </c>
      <c r="L80" s="11" t="n">
        <f aca="false">+F80*1.0802</f>
        <v>29564.3527893244</v>
      </c>
      <c r="M80" s="11"/>
      <c r="N80" s="11" t="n">
        <f aca="false">+L80*1.066</f>
        <v>31515.6000734198</v>
      </c>
      <c r="O80" s="11"/>
      <c r="P80" s="11" t="n">
        <f aca="false">+N80*1.045</f>
        <v>32933.8020767237</v>
      </c>
      <c r="Q80" s="11"/>
      <c r="R80" s="11" t="n">
        <f aca="false">+P80*1.0988</f>
        <v>36187.661721904</v>
      </c>
      <c r="S80" s="11"/>
    </row>
    <row r="81" customFormat="false" ht="13.8" hidden="false" customHeight="false" outlineLevel="0" collapsed="false">
      <c r="A81" s="0" t="s">
        <v>149</v>
      </c>
      <c r="B81" s="12" t="n">
        <v>701701</v>
      </c>
      <c r="C81" s="0" t="s">
        <v>150</v>
      </c>
      <c r="D81" s="10" t="n">
        <v>55278.46</v>
      </c>
      <c r="E81" s="11" t="n">
        <v>61839.1940680906</v>
      </c>
      <c r="F81" s="11" t="n">
        <v>66668.8351248085</v>
      </c>
      <c r="H81" s="1" t="n">
        <f aca="false">+F81/E81-1</f>
        <v>0.0781000000000001</v>
      </c>
      <c r="L81" s="11" t="n">
        <f aca="false">+F81*1.0802</f>
        <v>72015.6757018181</v>
      </c>
      <c r="M81" s="11"/>
      <c r="N81" s="11" t="n">
        <f aca="false">+L81*1.066</f>
        <v>76768.7102981381</v>
      </c>
      <c r="O81" s="11"/>
      <c r="P81" s="11" t="n">
        <f aca="false">+N81*1.045</f>
        <v>80223.3022615543</v>
      </c>
      <c r="Q81" s="11"/>
      <c r="R81" s="11" t="n">
        <f aca="false">+P81*1.0988</f>
        <v>88149.3645249959</v>
      </c>
      <c r="S81" s="11"/>
    </row>
    <row r="82" customFormat="false" ht="13.8" hidden="false" customHeight="false" outlineLevel="0" collapsed="false">
      <c r="A82" s="0" t="s">
        <v>151</v>
      </c>
      <c r="B82" s="12" t="n">
        <v>701703</v>
      </c>
      <c r="C82" s="0" t="s">
        <v>152</v>
      </c>
      <c r="D82" s="10" t="n">
        <v>62552.16</v>
      </c>
      <c r="E82" s="11" t="n">
        <v>69976.1744740764</v>
      </c>
      <c r="F82" s="11" t="n">
        <v>75441.3137005018</v>
      </c>
      <c r="H82" s="1" t="n">
        <f aca="false">+F82/E82-1</f>
        <v>0.0781000000000001</v>
      </c>
      <c r="L82" s="11" t="n">
        <f aca="false">+F82*1.0802</f>
        <v>81491.7070592821</v>
      </c>
      <c r="M82" s="11"/>
      <c r="N82" s="11" t="n">
        <f aca="false">+L82*1.066</f>
        <v>86870.1597251947</v>
      </c>
      <c r="O82" s="11"/>
      <c r="P82" s="11" t="n">
        <f aca="false">+N82*1.045</f>
        <v>90779.3169128285</v>
      </c>
      <c r="Q82" s="11"/>
      <c r="R82" s="11" t="n">
        <f aca="false">+P82*1.0988</f>
        <v>99748.3134238159</v>
      </c>
      <c r="S82" s="11"/>
    </row>
    <row r="83" customFormat="false" ht="13.8" hidden="false" customHeight="false" outlineLevel="0" collapsed="false">
      <c r="A83" s="0" t="s">
        <v>153</v>
      </c>
      <c r="B83" s="12"/>
      <c r="C83" s="0" t="s">
        <v>154</v>
      </c>
      <c r="D83" s="10" t="n">
        <v>69825.53</v>
      </c>
      <c r="E83" s="11" t="n">
        <v>78112.7857139523</v>
      </c>
      <c r="F83" s="11" t="n">
        <v>84213.394278212</v>
      </c>
      <c r="H83" s="1" t="n">
        <f aca="false">+F83/E83-1</f>
        <v>0.0781000000000001</v>
      </c>
      <c r="L83" s="11" t="n">
        <f aca="false">+F83*1.0802</f>
        <v>90967.3084993246</v>
      </c>
      <c r="M83" s="11"/>
      <c r="N83" s="11" t="n">
        <f aca="false">+L83*1.066</f>
        <v>96971.15086028</v>
      </c>
      <c r="O83" s="11"/>
      <c r="P83" s="11" t="n">
        <f aca="false">+N83*1.045</f>
        <v>101334.852648993</v>
      </c>
      <c r="Q83" s="11"/>
      <c r="R83" s="11" t="n">
        <f aca="false">+P83*1.0988</f>
        <v>111346.736090713</v>
      </c>
      <c r="S83" s="11"/>
    </row>
    <row r="84" customFormat="false" ht="13.8" hidden="false" customHeight="false" outlineLevel="0" collapsed="false">
      <c r="A84" s="0" t="s">
        <v>155</v>
      </c>
      <c r="B84" s="12" t="n">
        <v>701704</v>
      </c>
      <c r="C84" s="0" t="s">
        <v>156</v>
      </c>
      <c r="D84" s="10" t="n">
        <v>58940.44</v>
      </c>
      <c r="E84" s="11" t="n">
        <v>65935.7968296991</v>
      </c>
      <c r="F84" s="11" t="n">
        <v>71085.3825620986</v>
      </c>
      <c r="H84" s="1" t="n">
        <f aca="false">+F84/E84-1</f>
        <v>0.0781000000000001</v>
      </c>
      <c r="L84" s="11" t="n">
        <f aca="false">+F84*1.0802</f>
        <v>76786.430243579</v>
      </c>
      <c r="M84" s="11"/>
      <c r="N84" s="11" t="n">
        <f aca="false">+L84*1.066</f>
        <v>81854.3346396552</v>
      </c>
      <c r="O84" s="11"/>
      <c r="P84" s="11" t="n">
        <f aca="false">+N84*1.045</f>
        <v>85537.7796984397</v>
      </c>
      <c r="Q84" s="11"/>
      <c r="R84" s="11" t="n">
        <f aca="false">+P84*1.0988</f>
        <v>93988.9123326455</v>
      </c>
      <c r="S84" s="11"/>
    </row>
    <row r="85" customFormat="false" ht="13.8" hidden="false" customHeight="false" outlineLevel="0" collapsed="false">
      <c r="A85" s="0" t="s">
        <v>157</v>
      </c>
      <c r="B85" s="12" t="n">
        <v>701705</v>
      </c>
      <c r="C85" s="0" t="s">
        <v>158</v>
      </c>
      <c r="D85" s="10" t="n">
        <v>27232</v>
      </c>
      <c r="E85" s="11" t="n">
        <v>30464.0348675098</v>
      </c>
      <c r="F85" s="11" t="n">
        <v>32843.2759906623</v>
      </c>
      <c r="H85" s="1" t="n">
        <f aca="false">+F85/E85-1</f>
        <v>0.0781000000000001</v>
      </c>
      <c r="L85" s="11" t="n">
        <f aca="false">+F85*1.0802</f>
        <v>35477.3067251134</v>
      </c>
      <c r="M85" s="11"/>
      <c r="N85" s="11" t="n">
        <f aca="false">+L85*1.066</f>
        <v>37818.8089689709</v>
      </c>
      <c r="O85" s="11"/>
      <c r="P85" s="11" t="n">
        <f aca="false">+N85*1.045</f>
        <v>39520.6553725746</v>
      </c>
      <c r="Q85" s="11"/>
      <c r="R85" s="11" t="n">
        <f aca="false">+P85*1.0988</f>
        <v>43425.2961233849</v>
      </c>
      <c r="S85" s="11"/>
    </row>
    <row r="86" customFormat="false" ht="13.8" hidden="false" customHeight="false" outlineLevel="0" collapsed="false">
      <c r="A86" s="0" t="s">
        <v>159</v>
      </c>
      <c r="B86" s="12" t="n">
        <v>701702</v>
      </c>
      <c r="C86" s="0" t="s">
        <v>160</v>
      </c>
      <c r="D86" s="10" t="n">
        <v>72358.86</v>
      </c>
      <c r="E86" s="11" t="n">
        <v>80946.7844452577</v>
      </c>
      <c r="F86" s="11" t="n">
        <v>87268.7283104323</v>
      </c>
      <c r="H86" s="1" t="n">
        <f aca="false">+F86/E86-1</f>
        <v>0.0781000000000001</v>
      </c>
      <c r="L86" s="11" t="n">
        <f aca="false">+F86*1.0802</f>
        <v>94267.680320929</v>
      </c>
      <c r="M86" s="11"/>
      <c r="N86" s="11" t="n">
        <f aca="false">+L86*1.066</f>
        <v>100489.34722211</v>
      </c>
      <c r="O86" s="11"/>
      <c r="P86" s="11" t="n">
        <f aca="false">+N86*1.045</f>
        <v>105011.367847105</v>
      </c>
      <c r="Q86" s="11"/>
      <c r="R86" s="11" t="n">
        <f aca="false">+P86*1.0988</f>
        <v>115386.490990399</v>
      </c>
      <c r="S86" s="11"/>
    </row>
    <row r="87" customFormat="false" ht="13.8" hidden="false" customHeight="false" outlineLevel="0" collapsed="false">
      <c r="A87" s="0" t="s">
        <v>161</v>
      </c>
      <c r="B87" s="12"/>
      <c r="C87" s="0" t="s">
        <v>162</v>
      </c>
      <c r="D87" s="10" t="n">
        <v>58940.44</v>
      </c>
      <c r="E87" s="11" t="n">
        <v>65935.7968296991</v>
      </c>
      <c r="F87" s="11" t="n">
        <v>71085.3825620986</v>
      </c>
      <c r="H87" s="1" t="n">
        <f aca="false">+F87/E87-1</f>
        <v>0.0781000000000001</v>
      </c>
      <c r="L87" s="11" t="n">
        <f aca="false">+F87*1.0802</f>
        <v>76786.430243579</v>
      </c>
      <c r="M87" s="11"/>
      <c r="N87" s="11" t="n">
        <f aca="false">+L87*1.066</f>
        <v>81854.3346396552</v>
      </c>
      <c r="O87" s="11"/>
      <c r="P87" s="11" t="n">
        <f aca="false">+N87*1.045</f>
        <v>85537.7796984397</v>
      </c>
      <c r="Q87" s="11"/>
      <c r="R87" s="11" t="n">
        <f aca="false">+P87*1.0988</f>
        <v>93988.9123326455</v>
      </c>
      <c r="S87" s="11"/>
    </row>
    <row r="88" customFormat="false" ht="13.8" hidden="false" customHeight="false" outlineLevel="0" collapsed="false">
      <c r="A88" s="0" t="s">
        <v>163</v>
      </c>
      <c r="B88" s="12"/>
      <c r="C88" s="0" t="s">
        <v>164</v>
      </c>
      <c r="D88" s="10" t="n">
        <v>18154.69</v>
      </c>
      <c r="E88" s="11" t="n">
        <v>20309.3826809941</v>
      </c>
      <c r="F88" s="11" t="n">
        <v>21895.5454683797</v>
      </c>
      <c r="H88" s="1" t="n">
        <f aca="false">+F88/E88-1</f>
        <v>0.0781000000000001</v>
      </c>
      <c r="L88" s="11" t="n">
        <f aca="false">+F88*1.0802</f>
        <v>23651.5682149438</v>
      </c>
      <c r="M88" s="11"/>
      <c r="N88" s="11" t="n">
        <f aca="false">+L88*1.066</f>
        <v>25212.5717171301</v>
      </c>
      <c r="O88" s="11"/>
      <c r="P88" s="11" t="n">
        <f aca="false">+N88*1.045</f>
        <v>26347.1374444009</v>
      </c>
      <c r="Q88" s="11"/>
      <c r="R88" s="11" t="n">
        <f aca="false">+P88*1.0988</f>
        <v>28950.2346239077</v>
      </c>
      <c r="S88" s="11"/>
    </row>
    <row r="89" customFormat="false" ht="13.8" hidden="false" customHeight="false" outlineLevel="0" collapsed="false">
      <c r="A89" s="0" t="s">
        <v>165</v>
      </c>
      <c r="B89" s="12"/>
      <c r="C89" s="0" t="s">
        <v>166</v>
      </c>
      <c r="D89" s="10" t="n">
        <v>5295.18</v>
      </c>
      <c r="E89" s="11" t="n">
        <v>5923.6394003283</v>
      </c>
      <c r="F89" s="11" t="n">
        <v>6386.27563749394</v>
      </c>
      <c r="H89" s="1" t="n">
        <f aca="false">+F89/E89-1</f>
        <v>0.0781000000000001</v>
      </c>
      <c r="L89" s="11" t="n">
        <f aca="false">+F89*1.0802</f>
        <v>6898.45494362096</v>
      </c>
      <c r="M89" s="11"/>
      <c r="N89" s="11" t="n">
        <f aca="false">+L89*1.066</f>
        <v>7353.75296989994</v>
      </c>
      <c r="O89" s="11"/>
      <c r="P89" s="11" t="n">
        <f aca="false">+N89*1.045</f>
        <v>7684.67185354544</v>
      </c>
      <c r="Q89" s="11"/>
      <c r="R89" s="11" t="n">
        <f aca="false">+P89*1.0988</f>
        <v>8443.91743267573</v>
      </c>
      <c r="S89" s="11"/>
    </row>
    <row r="90" customFormat="false" ht="13.8" hidden="false" customHeight="false" outlineLevel="0" collapsed="false">
      <c r="A90" s="0" t="s">
        <v>167</v>
      </c>
      <c r="B90" s="12"/>
      <c r="C90" s="0" t="s">
        <v>168</v>
      </c>
      <c r="D90" s="10" t="n">
        <v>7564.35</v>
      </c>
      <c r="E90" s="11" t="n">
        <v>8462.12625404111</v>
      </c>
      <c r="F90" s="11" t="n">
        <v>9123.01831448172</v>
      </c>
      <c r="H90" s="1" t="n">
        <f aca="false">+F90/E90-1</f>
        <v>0.0781000000000001</v>
      </c>
      <c r="L90" s="11" t="n">
        <f aca="false">+F90*1.0802</f>
        <v>9854.68438330315</v>
      </c>
      <c r="M90" s="11"/>
      <c r="N90" s="11" t="n">
        <f aca="false">+L90*1.066</f>
        <v>10505.0935526012</v>
      </c>
      <c r="O90" s="11"/>
      <c r="P90" s="11" t="n">
        <f aca="false">+N90*1.045</f>
        <v>10977.8227624682</v>
      </c>
      <c r="Q90" s="11"/>
      <c r="R90" s="11" t="n">
        <f aca="false">+P90*1.0988</f>
        <v>12062.4316514001</v>
      </c>
      <c r="S90" s="11"/>
    </row>
    <row r="91" customFormat="false" ht="13.8" hidden="false" customHeight="false" outlineLevel="0" collapsed="false">
      <c r="A91" s="0" t="s">
        <v>169</v>
      </c>
      <c r="B91" s="12" t="n">
        <v>700703</v>
      </c>
      <c r="C91" s="0" t="s">
        <v>170</v>
      </c>
      <c r="D91" s="10" t="n">
        <v>3009.53</v>
      </c>
      <c r="E91" s="11" t="n">
        <v>3366.71661482141</v>
      </c>
      <c r="F91" s="11" t="n">
        <v>3629.65718243896</v>
      </c>
      <c r="H91" s="1" t="n">
        <f aca="false">+F91/E91-1</f>
        <v>0.0781000000000001</v>
      </c>
      <c r="L91" s="11" t="n">
        <f aca="false">+F91*1.0802</f>
        <v>3920.75568847057</v>
      </c>
      <c r="M91" s="11"/>
      <c r="N91" s="11" t="n">
        <f aca="false">+L91*1.066</f>
        <v>4179.52556390963</v>
      </c>
      <c r="O91" s="11"/>
      <c r="P91" s="11" t="n">
        <f aca="false">+N91*1.045</f>
        <v>4367.60421428556</v>
      </c>
      <c r="Q91" s="11"/>
      <c r="R91" s="11" t="n">
        <f aca="false">+P91*1.0988</f>
        <v>4799.12351065697</v>
      </c>
      <c r="S91" s="11"/>
    </row>
    <row r="92" customFormat="false" ht="13.8" hidden="false" customHeight="false" outlineLevel="0" collapsed="false">
      <c r="A92" s="0" t="s">
        <v>171</v>
      </c>
      <c r="B92" s="12" t="n">
        <v>700701</v>
      </c>
      <c r="C92" s="0" t="s">
        <v>172</v>
      </c>
      <c r="D92" s="10" t="n">
        <v>5527.86</v>
      </c>
      <c r="E92" s="11" t="n">
        <v>6183.9350684016</v>
      </c>
      <c r="F92" s="11" t="n">
        <v>6666.90039724377</v>
      </c>
      <c r="H92" s="1" t="n">
        <f aca="false">+F92/E92-1</f>
        <v>0.0781000000000001</v>
      </c>
      <c r="L92" s="13" t="n">
        <v>8800</v>
      </c>
      <c r="M92" s="11"/>
      <c r="N92" s="11" t="n">
        <f aca="false">+L92*1.066</f>
        <v>9380.8</v>
      </c>
      <c r="O92" s="11"/>
      <c r="P92" s="11" t="n">
        <f aca="false">+N92*1.045</f>
        <v>9802.936</v>
      </c>
      <c r="Q92" s="11"/>
      <c r="R92" s="11" t="n">
        <f aca="false">+P92*1.0988</f>
        <v>10771.4660768</v>
      </c>
      <c r="S92" s="11"/>
    </row>
    <row r="93" customFormat="false" ht="13.8" hidden="false" customHeight="false" outlineLevel="0" collapsed="false">
      <c r="A93" s="0" t="s">
        <v>173</v>
      </c>
      <c r="B93" s="12" t="n">
        <v>700704</v>
      </c>
      <c r="C93" s="0" t="s">
        <v>174</v>
      </c>
      <c r="D93" s="10" t="n">
        <v>3762.2</v>
      </c>
      <c r="E93" s="11" t="n">
        <v>4208.7173905165</v>
      </c>
      <c r="F93" s="11" t="n">
        <v>4537.41821871583</v>
      </c>
      <c r="H93" s="1" t="n">
        <f aca="false">+F93/E93-1</f>
        <v>0.0781000000000001</v>
      </c>
      <c r="L93" s="13" t="n">
        <v>4901.32</v>
      </c>
      <c r="M93" s="11"/>
      <c r="N93" s="11" t="n">
        <f aca="false">+L93*1.066</f>
        <v>5224.80712</v>
      </c>
      <c r="O93" s="11"/>
      <c r="P93" s="11" t="n">
        <f aca="false">+N93*1.045</f>
        <v>5459.9234404</v>
      </c>
      <c r="Q93" s="11"/>
      <c r="R93" s="11" t="n">
        <f aca="false">+P93*1.0988</f>
        <v>5999.36387631152</v>
      </c>
      <c r="S93" s="11"/>
    </row>
    <row r="94" customFormat="false" ht="13.8" hidden="false" customHeight="false" outlineLevel="0" collapsed="false">
      <c r="A94" s="0" t="s">
        <v>175</v>
      </c>
      <c r="B94" s="12" t="n">
        <v>700702</v>
      </c>
      <c r="C94" s="0" t="s">
        <v>176</v>
      </c>
      <c r="D94" s="10" t="n">
        <v>6808.06</v>
      </c>
      <c r="E94" s="11" t="n">
        <v>7616.07583798834</v>
      </c>
      <c r="F94" s="11" t="n">
        <v>8210.89136093523</v>
      </c>
      <c r="H94" s="1" t="n">
        <f aca="false">+F94/E94-1</f>
        <v>0.0781000000000001</v>
      </c>
      <c r="L94" s="13" t="n">
        <v>10000</v>
      </c>
      <c r="M94" s="11"/>
      <c r="N94" s="11" t="n">
        <f aca="false">+L94*1.066</f>
        <v>10660</v>
      </c>
      <c r="O94" s="11"/>
      <c r="P94" s="11" t="n">
        <f aca="false">+N94*1.045</f>
        <v>11139.7</v>
      </c>
      <c r="Q94" s="11"/>
      <c r="R94" s="11" t="n">
        <f aca="false">+P94*1.0988</f>
        <v>12240.30236</v>
      </c>
      <c r="S94" s="11"/>
    </row>
    <row r="95" customFormat="false" ht="13.8" hidden="false" customHeight="false" outlineLevel="0" collapsed="false">
      <c r="A95" s="0" t="s">
        <v>177</v>
      </c>
      <c r="B95" s="12" t="n">
        <v>700705</v>
      </c>
      <c r="C95" s="0" t="s">
        <v>178</v>
      </c>
      <c r="D95" s="10" t="n">
        <v>10954.66</v>
      </c>
      <c r="E95" s="11" t="n">
        <v>12254.8158123426</v>
      </c>
      <c r="F95" s="11" t="n">
        <v>13211.9169272866</v>
      </c>
      <c r="H95" s="1" t="n">
        <f aca="false">+F95/E95-1</f>
        <v>0.0781000000000001</v>
      </c>
      <c r="L95" s="11" t="n">
        <f aca="false">+F95*1.0802</f>
        <v>14271.512664855</v>
      </c>
      <c r="M95" s="11"/>
      <c r="N95" s="11" t="n">
        <f aca="false">+L95*1.066</f>
        <v>15213.4325007354</v>
      </c>
      <c r="O95" s="11"/>
      <c r="P95" s="11" t="n">
        <f aca="false">+N95*1.045</f>
        <v>15898.0369632685</v>
      </c>
      <c r="Q95" s="11"/>
      <c r="R95" s="11" t="n">
        <f aca="false">+P95*1.0988</f>
        <v>17468.7630152394</v>
      </c>
      <c r="S95" s="11"/>
    </row>
    <row r="96" customFormat="false" ht="13.8" hidden="false" customHeight="false" outlineLevel="0" collapsed="false">
      <c r="A96" s="0" t="s">
        <v>179</v>
      </c>
      <c r="B96" s="12" t="n">
        <v>700815</v>
      </c>
      <c r="C96" s="0" t="s">
        <v>180</v>
      </c>
      <c r="D96" s="10" t="n">
        <v>6808.06</v>
      </c>
      <c r="E96" s="11" t="n">
        <v>7616.07583798834</v>
      </c>
      <c r="F96" s="11" t="n">
        <v>8210.89136093523</v>
      </c>
      <c r="H96" s="1" t="n">
        <f aca="false">+F96/E96-1</f>
        <v>0.0781000000000001</v>
      </c>
      <c r="L96" s="13" t="n">
        <v>9300</v>
      </c>
      <c r="M96" s="11"/>
      <c r="N96" s="11" t="n">
        <f aca="false">+L96*1.066</f>
        <v>9913.8</v>
      </c>
      <c r="O96" s="11"/>
      <c r="P96" s="11" t="n">
        <f aca="false">+N96*1.045</f>
        <v>10359.921</v>
      </c>
      <c r="Q96" s="11"/>
      <c r="R96" s="11" t="n">
        <f aca="false">+P96*1.0988</f>
        <v>11383.4811948</v>
      </c>
      <c r="S96" s="11"/>
    </row>
    <row r="97" customFormat="false" ht="13.8" hidden="false" customHeight="false" outlineLevel="0" collapsed="false">
      <c r="A97" s="0" t="s">
        <v>181</v>
      </c>
      <c r="B97" s="12" t="n">
        <v>180301</v>
      </c>
      <c r="C97" s="0" t="s">
        <v>182</v>
      </c>
      <c r="D97" s="10" t="n">
        <v>6983.87</v>
      </c>
      <c r="E97" s="11" t="n">
        <v>7812.7518797795</v>
      </c>
      <c r="F97" s="11" t="n">
        <v>8422.92780159028</v>
      </c>
      <c r="H97" s="1" t="n">
        <f aca="false">+F97/E97-1</f>
        <v>0.0781000000000001</v>
      </c>
      <c r="L97" s="13" t="n">
        <v>9300</v>
      </c>
      <c r="M97" s="11"/>
      <c r="N97" s="11" t="n">
        <f aca="false">+L97*1.066</f>
        <v>9913.8</v>
      </c>
      <c r="O97" s="11"/>
      <c r="P97" s="11" t="n">
        <f aca="false">+N97*1.045</f>
        <v>10359.921</v>
      </c>
      <c r="Q97" s="11"/>
      <c r="R97" s="11" t="n">
        <f aca="false">+P97*1.0988</f>
        <v>11383.4811948</v>
      </c>
      <c r="S97" s="11"/>
    </row>
    <row r="98" customFormat="false" ht="13.8" hidden="false" customHeight="false" outlineLevel="0" collapsed="false">
      <c r="A98" s="0" t="s">
        <v>183</v>
      </c>
      <c r="B98" s="12"/>
      <c r="C98" s="0" t="s">
        <v>184</v>
      </c>
      <c r="D98" s="10" t="n">
        <v>5768.32</v>
      </c>
      <c r="E98" s="11" t="n">
        <v>6452.93410718838</v>
      </c>
      <c r="F98" s="11" t="n">
        <v>6956.90826095979</v>
      </c>
      <c r="H98" s="1" t="n">
        <f aca="false">+F98/E98-1</f>
        <v>0.0781000000000001</v>
      </c>
      <c r="L98" s="11" t="n">
        <f aca="false">+F98*1.0802</f>
        <v>7514.85230348877</v>
      </c>
      <c r="M98" s="11"/>
      <c r="N98" s="11" t="n">
        <f aca="false">+L98*1.066</f>
        <v>8010.83255551903</v>
      </c>
      <c r="O98" s="11"/>
      <c r="P98" s="11" t="n">
        <f aca="false">+N98*1.045</f>
        <v>8371.32002051738</v>
      </c>
      <c r="Q98" s="11"/>
      <c r="R98" s="11" t="n">
        <f aca="false">+P98*1.0988</f>
        <v>9198.4064385445</v>
      </c>
      <c r="S98" s="11"/>
    </row>
    <row r="99" customFormat="false" ht="13.8" hidden="false" customHeight="false" outlineLevel="0" collapsed="false">
      <c r="A99" s="0" t="s">
        <v>185</v>
      </c>
      <c r="B99" s="12" t="n">
        <v>700821</v>
      </c>
      <c r="C99" s="0" t="s">
        <v>186</v>
      </c>
      <c r="D99" s="10" t="n">
        <v>6808.06</v>
      </c>
      <c r="E99" s="11" t="n">
        <v>7616.07583798834</v>
      </c>
      <c r="F99" s="11" t="n">
        <v>8210.89136093523</v>
      </c>
      <c r="H99" s="1" t="n">
        <f aca="false">+F99/E99-1</f>
        <v>0.0781000000000001</v>
      </c>
      <c r="L99" s="11" t="n">
        <f aca="false">+F99*1.0802</f>
        <v>8869.40484808224</v>
      </c>
      <c r="M99" s="11"/>
      <c r="N99" s="11" t="n">
        <f aca="false">+L99*1.066</f>
        <v>9454.78556805566</v>
      </c>
      <c r="O99" s="11"/>
      <c r="P99" s="11" t="n">
        <f aca="false">+N99*1.045</f>
        <v>9880.25091861817</v>
      </c>
      <c r="Q99" s="11"/>
      <c r="R99" s="11" t="n">
        <f aca="false">+P99*1.0988</f>
        <v>10856.4197093776</v>
      </c>
      <c r="S99" s="11"/>
    </row>
    <row r="100" customFormat="false" ht="13.8" hidden="false" customHeight="false" outlineLevel="0" collapsed="false">
      <c r="A100" s="0" t="s">
        <v>187</v>
      </c>
      <c r="B100" s="12" t="n">
        <v>700800</v>
      </c>
      <c r="C100" s="0" t="s">
        <v>188</v>
      </c>
      <c r="D100" s="10" t="n">
        <v>4073.18</v>
      </c>
      <c r="E100" s="11" t="n">
        <v>4556.60610831534</v>
      </c>
      <c r="F100" s="11" t="n">
        <v>4912.47704537477</v>
      </c>
      <c r="H100" s="1" t="n">
        <f aca="false">+F100/E100-1</f>
        <v>0.0781000000000001</v>
      </c>
      <c r="L100" s="11" t="n">
        <f aca="false">+F100*1.0802</f>
        <v>5306.45770441383</v>
      </c>
      <c r="M100" s="11"/>
      <c r="N100" s="11" t="n">
        <f aca="false">+L100*1.066</f>
        <v>5656.68391290514</v>
      </c>
      <c r="O100" s="11"/>
      <c r="P100" s="11" t="n">
        <f aca="false">+N100*1.045</f>
        <v>5911.23468898587</v>
      </c>
      <c r="Q100" s="11"/>
      <c r="R100" s="11" t="n">
        <f aca="false">+P100*1.0988</f>
        <v>6495.26467625768</v>
      </c>
      <c r="S100" s="11"/>
    </row>
    <row r="101" customFormat="false" ht="13.8" hidden="false" customHeight="false" outlineLevel="0" collapsed="false">
      <c r="A101" s="0" t="s">
        <v>189</v>
      </c>
      <c r="B101" s="12" t="n">
        <v>700817</v>
      </c>
      <c r="C101" s="0" t="s">
        <v>190</v>
      </c>
      <c r="D101" s="10" t="n">
        <v>7564.35</v>
      </c>
      <c r="E101" s="11" t="n">
        <v>8462.12625404111</v>
      </c>
      <c r="F101" s="11" t="n">
        <v>9123.01831448172</v>
      </c>
      <c r="H101" s="1" t="n">
        <f aca="false">+F101/E101-1</f>
        <v>0.0781000000000001</v>
      </c>
      <c r="L101" s="11" t="n">
        <f aca="false">+F101*1.0802</f>
        <v>9854.68438330315</v>
      </c>
      <c r="M101" s="11"/>
      <c r="N101" s="11" t="n">
        <f aca="false">+L101*1.066</f>
        <v>10505.0935526012</v>
      </c>
      <c r="O101" s="11"/>
      <c r="P101" s="11" t="n">
        <f aca="false">+N101*1.045</f>
        <v>10977.8227624682</v>
      </c>
      <c r="Q101" s="11"/>
      <c r="R101" s="11" t="n">
        <f aca="false">+P101*1.0988</f>
        <v>12062.4316514001</v>
      </c>
      <c r="S101" s="11"/>
    </row>
    <row r="102" customFormat="false" ht="13.8" hidden="false" customHeight="false" outlineLevel="0" collapsed="false">
      <c r="A102" s="0" t="s">
        <v>191</v>
      </c>
      <c r="B102" s="12" t="n">
        <v>700809</v>
      </c>
      <c r="C102" s="0" t="s">
        <v>192</v>
      </c>
      <c r="D102" s="10" t="n">
        <v>4073.18</v>
      </c>
      <c r="E102" s="11" t="n">
        <v>4556.60610831534</v>
      </c>
      <c r="F102" s="11" t="n">
        <v>4912.47704537477</v>
      </c>
      <c r="H102" s="1" t="n">
        <f aca="false">+F102/E102-1</f>
        <v>0.0781000000000001</v>
      </c>
      <c r="L102" s="11" t="n">
        <f aca="false">+F102*1.0802</f>
        <v>5306.45770441383</v>
      </c>
      <c r="M102" s="11"/>
      <c r="N102" s="11" t="n">
        <f aca="false">+L102*1.066</f>
        <v>5656.68391290514</v>
      </c>
      <c r="O102" s="11"/>
      <c r="P102" s="11" t="n">
        <f aca="false">+N102*1.045</f>
        <v>5911.23468898587</v>
      </c>
      <c r="Q102" s="11"/>
      <c r="R102" s="11" t="n">
        <f aca="false">+P102*1.0988</f>
        <v>6495.26467625768</v>
      </c>
      <c r="S102" s="11"/>
    </row>
    <row r="103" customFormat="false" ht="13.8" hidden="false" customHeight="false" outlineLevel="0" collapsed="false">
      <c r="A103" s="0" t="s">
        <v>193</v>
      </c>
      <c r="B103" s="12" t="n">
        <v>700808</v>
      </c>
      <c r="C103" s="0" t="s">
        <v>194</v>
      </c>
      <c r="D103" s="10" t="n">
        <v>4073.18</v>
      </c>
      <c r="E103" s="11" t="n">
        <v>4556.60610831534</v>
      </c>
      <c r="F103" s="11" t="n">
        <v>4912.47704537477</v>
      </c>
      <c r="H103" s="1" t="n">
        <f aca="false">+F103/E103-1</f>
        <v>0.0781000000000001</v>
      </c>
      <c r="L103" s="11" t="n">
        <f aca="false">+F103*1.0802</f>
        <v>5306.45770441383</v>
      </c>
      <c r="M103" s="11"/>
      <c r="N103" s="11" t="n">
        <f aca="false">+L103*1.066</f>
        <v>5656.68391290514</v>
      </c>
      <c r="O103" s="11"/>
      <c r="P103" s="11" t="n">
        <f aca="false">+N103*1.045</f>
        <v>5911.23468898587</v>
      </c>
      <c r="Q103" s="11"/>
      <c r="R103" s="11" t="n">
        <f aca="false">+P103*1.0988</f>
        <v>6495.26467625768</v>
      </c>
      <c r="S103" s="11"/>
    </row>
    <row r="104" customFormat="false" ht="13.8" hidden="false" customHeight="false" outlineLevel="0" collapsed="false">
      <c r="A104" s="0" t="s">
        <v>195</v>
      </c>
      <c r="B104" s="12" t="n">
        <v>700814</v>
      </c>
      <c r="C104" s="0" t="s">
        <v>196</v>
      </c>
      <c r="D104" s="10" t="n">
        <v>6808.06</v>
      </c>
      <c r="E104" s="11" t="n">
        <v>7616.07583798834</v>
      </c>
      <c r="F104" s="11" t="n">
        <v>8210.89136093523</v>
      </c>
      <c r="H104" s="1" t="n">
        <f aca="false">+F104/E104-1</f>
        <v>0.0781000000000001</v>
      </c>
      <c r="L104" s="11" t="n">
        <f aca="false">+F104*1.0802</f>
        <v>8869.40484808224</v>
      </c>
      <c r="M104" s="11"/>
      <c r="N104" s="11" t="n">
        <f aca="false">+L104*1.066</f>
        <v>9454.78556805566</v>
      </c>
      <c r="O104" s="11"/>
      <c r="P104" s="11" t="n">
        <f aca="false">+N104*1.045</f>
        <v>9880.25091861817</v>
      </c>
      <c r="Q104" s="11"/>
      <c r="R104" s="11" t="n">
        <f aca="false">+P104*1.0988</f>
        <v>10856.4197093776</v>
      </c>
      <c r="S104" s="11"/>
    </row>
    <row r="105" customFormat="false" ht="13.8" hidden="false" customHeight="false" outlineLevel="0" collapsed="false">
      <c r="A105" s="0" t="s">
        <v>197</v>
      </c>
      <c r="B105" s="12"/>
      <c r="C105" s="0" t="s">
        <v>198</v>
      </c>
      <c r="D105" s="10" t="n">
        <v>2269.31</v>
      </c>
      <c r="E105" s="11" t="n">
        <v>2538.64346963824</v>
      </c>
      <c r="F105" s="11" t="n">
        <v>2736.91152461699</v>
      </c>
      <c r="H105" s="1" t="n">
        <f aca="false">+F105/E105-1</f>
        <v>0.0781000000000001</v>
      </c>
      <c r="L105" s="11" t="n">
        <f aca="false">+F105*1.0802</f>
        <v>2956.41182889127</v>
      </c>
      <c r="M105" s="11"/>
      <c r="N105" s="11" t="n">
        <f aca="false">+L105*1.066</f>
        <v>3151.53500959809</v>
      </c>
      <c r="O105" s="11"/>
      <c r="P105" s="11" t="n">
        <f aca="false">+N105*1.045</f>
        <v>3293.35408503001</v>
      </c>
      <c r="Q105" s="11"/>
      <c r="R105" s="11" t="n">
        <f aca="false">+P105*1.0988</f>
        <v>3618.73746863097</v>
      </c>
      <c r="S105" s="11"/>
    </row>
    <row r="106" customFormat="false" ht="13.8" hidden="false" customHeight="false" outlineLevel="0" collapsed="false">
      <c r="A106" s="0" t="s">
        <v>199</v>
      </c>
      <c r="B106" s="12"/>
      <c r="C106" s="0" t="s">
        <v>200</v>
      </c>
      <c r="D106" s="10" t="n">
        <v>6982.54</v>
      </c>
      <c r="E106" s="11" t="n">
        <v>7811.26402848787</v>
      </c>
      <c r="F106" s="11" t="n">
        <v>8421.32374911277</v>
      </c>
      <c r="H106" s="1" t="n">
        <f aca="false">+F106/E106-1</f>
        <v>0.0781000000000001</v>
      </c>
      <c r="L106" s="11" t="n">
        <f aca="false">+F106*1.0802</f>
        <v>9096.71391379161</v>
      </c>
      <c r="M106" s="11"/>
      <c r="N106" s="11" t="n">
        <f aca="false">+L106*1.066</f>
        <v>9697.09703210186</v>
      </c>
      <c r="O106" s="11"/>
      <c r="P106" s="11" t="n">
        <f aca="false">+N106*1.045</f>
        <v>10133.4663985464</v>
      </c>
      <c r="Q106" s="11"/>
      <c r="R106" s="11" t="n">
        <f aca="false">+P106*1.0988</f>
        <v>11134.6528787228</v>
      </c>
      <c r="S106" s="11"/>
    </row>
    <row r="107" customFormat="false" ht="13.8" hidden="false" customHeight="false" outlineLevel="0" collapsed="false">
      <c r="A107" s="0" t="s">
        <v>201</v>
      </c>
      <c r="B107" s="12" t="n">
        <v>700801</v>
      </c>
      <c r="C107" s="0" t="s">
        <v>202</v>
      </c>
      <c r="D107" s="10" t="n">
        <v>4073.18</v>
      </c>
      <c r="E107" s="11" t="n">
        <v>4556.60610831534</v>
      </c>
      <c r="F107" s="11" t="n">
        <v>4912.47704537477</v>
      </c>
      <c r="H107" s="1" t="n">
        <f aca="false">+F107/E107-1</f>
        <v>0.0781000000000001</v>
      </c>
      <c r="L107" s="11" t="n">
        <f aca="false">+F107*1.0802</f>
        <v>5306.45770441383</v>
      </c>
      <c r="M107" s="11"/>
      <c r="N107" s="11" t="n">
        <f aca="false">+L107*1.066</f>
        <v>5656.68391290514</v>
      </c>
      <c r="O107" s="11"/>
      <c r="P107" s="11" t="n">
        <f aca="false">+N107*1.045</f>
        <v>5911.23468898587</v>
      </c>
      <c r="Q107" s="11"/>
      <c r="R107" s="11" t="n">
        <f aca="false">+P107*1.0988</f>
        <v>6495.26467625768</v>
      </c>
      <c r="S107" s="11"/>
    </row>
    <row r="108" customFormat="false" ht="13.8" hidden="false" customHeight="false" outlineLevel="0" collapsed="false">
      <c r="A108" s="0" t="s">
        <v>203</v>
      </c>
      <c r="B108" s="12"/>
      <c r="C108" s="0" t="s">
        <v>204</v>
      </c>
      <c r="D108" s="10" t="n">
        <v>2269.31</v>
      </c>
      <c r="E108" s="11" t="n">
        <v>2538.64346963824</v>
      </c>
      <c r="F108" s="11" t="n">
        <v>2736.91152461699</v>
      </c>
      <c r="H108" s="1" t="n">
        <f aca="false">+F108/E108-1</f>
        <v>0.0781000000000001</v>
      </c>
      <c r="L108" s="11" t="n">
        <f aca="false">+F108*1.0802</f>
        <v>2956.41182889127</v>
      </c>
      <c r="M108" s="11"/>
      <c r="N108" s="11" t="n">
        <f aca="false">+L108*1.066</f>
        <v>3151.53500959809</v>
      </c>
      <c r="O108" s="11"/>
      <c r="P108" s="11" t="n">
        <f aca="false">+N108*1.045</f>
        <v>3293.35408503001</v>
      </c>
      <c r="Q108" s="11"/>
      <c r="R108" s="11" t="n">
        <f aca="false">+P108*1.0988</f>
        <v>3618.73746863097</v>
      </c>
      <c r="S108" s="11"/>
    </row>
    <row r="109" customFormat="false" ht="13.8" hidden="false" customHeight="false" outlineLevel="0" collapsed="false">
      <c r="A109" s="0" t="s">
        <v>205</v>
      </c>
      <c r="B109" s="12" t="n">
        <v>700807</v>
      </c>
      <c r="C109" s="0" t="s">
        <v>206</v>
      </c>
      <c r="D109" s="10" t="n">
        <v>4073.18</v>
      </c>
      <c r="E109" s="11" t="n">
        <v>4556.60610831534</v>
      </c>
      <c r="F109" s="11" t="n">
        <v>4912.47704537477</v>
      </c>
      <c r="H109" s="1" t="n">
        <f aca="false">+F109/E109-1</f>
        <v>0.0781000000000001</v>
      </c>
      <c r="L109" s="11" t="n">
        <f aca="false">+F109*1.0802</f>
        <v>5306.45770441383</v>
      </c>
      <c r="M109" s="11"/>
      <c r="N109" s="11" t="n">
        <f aca="false">+L109*1.066</f>
        <v>5656.68391290514</v>
      </c>
      <c r="O109" s="11"/>
      <c r="P109" s="11" t="n">
        <f aca="false">+N109*1.045</f>
        <v>5911.23468898587</v>
      </c>
      <c r="Q109" s="11"/>
      <c r="R109" s="11" t="n">
        <f aca="false">+P109*1.0988</f>
        <v>6495.26467625768</v>
      </c>
      <c r="S109" s="11"/>
    </row>
    <row r="110" customFormat="false" ht="13.8" hidden="false" customHeight="false" outlineLevel="0" collapsed="false">
      <c r="A110" s="0" t="s">
        <v>207</v>
      </c>
      <c r="B110" s="12" t="n">
        <v>700799</v>
      </c>
      <c r="C110" s="0" t="s">
        <v>208</v>
      </c>
      <c r="D110" s="10" t="n">
        <v>4073.18</v>
      </c>
      <c r="E110" s="11" t="n">
        <v>4556.60610831534</v>
      </c>
      <c r="F110" s="11" t="n">
        <v>4912.47704537477</v>
      </c>
      <c r="H110" s="1" t="n">
        <f aca="false">+F110/E110-1</f>
        <v>0.0781000000000001</v>
      </c>
      <c r="L110" s="11" t="n">
        <f aca="false">+F110*1.0802</f>
        <v>5306.45770441383</v>
      </c>
      <c r="M110" s="11"/>
      <c r="N110" s="11" t="n">
        <f aca="false">+L110*1.066</f>
        <v>5656.68391290514</v>
      </c>
      <c r="O110" s="11"/>
      <c r="P110" s="11" t="n">
        <f aca="false">+N110*1.045</f>
        <v>5911.23468898587</v>
      </c>
      <c r="Q110" s="11"/>
      <c r="R110" s="11" t="n">
        <f aca="false">+P110*1.0988</f>
        <v>6495.26467625768</v>
      </c>
      <c r="S110" s="11"/>
    </row>
    <row r="111" customFormat="false" ht="13.8" hidden="false" customHeight="false" outlineLevel="0" collapsed="false">
      <c r="A111" s="0" t="s">
        <v>209</v>
      </c>
      <c r="B111" s="12" t="n">
        <v>700826</v>
      </c>
      <c r="C111" s="0" t="s">
        <v>210</v>
      </c>
      <c r="D111" s="10" t="n">
        <v>4364.14</v>
      </c>
      <c r="E111" s="11" t="n">
        <v>4882.09874877696</v>
      </c>
      <c r="F111" s="11" t="n">
        <v>5263.39066105644</v>
      </c>
      <c r="H111" s="1" t="n">
        <f aca="false">+F111/E111-1</f>
        <v>0.0781000000000001</v>
      </c>
      <c r="L111" s="11" t="n">
        <f aca="false">+F111*1.0802</f>
        <v>5685.51459207316</v>
      </c>
      <c r="M111" s="11"/>
      <c r="N111" s="11" t="n">
        <f aca="false">+L111*1.066</f>
        <v>6060.75855514999</v>
      </c>
      <c r="O111" s="11"/>
      <c r="P111" s="11" t="n">
        <f aca="false">+N111*1.045</f>
        <v>6333.49269013174</v>
      </c>
      <c r="Q111" s="11"/>
      <c r="R111" s="11" t="n">
        <f aca="false">+P111*1.0988</f>
        <v>6959.24176791676</v>
      </c>
      <c r="S111" s="11"/>
    </row>
    <row r="112" customFormat="false" ht="13.8" hidden="false" customHeight="false" outlineLevel="0" collapsed="false">
      <c r="A112" s="0" t="s">
        <v>211</v>
      </c>
      <c r="B112" s="12" t="n">
        <v>700827</v>
      </c>
      <c r="C112" s="0" t="s">
        <v>212</v>
      </c>
      <c r="D112" s="10" t="n">
        <v>4364.14</v>
      </c>
      <c r="E112" s="11" t="n">
        <v>4882.09874877696</v>
      </c>
      <c r="F112" s="11" t="n">
        <v>5263.39066105644</v>
      </c>
      <c r="H112" s="1" t="n">
        <f aca="false">+F112/E112-1</f>
        <v>0.0781000000000001</v>
      </c>
      <c r="L112" s="11" t="n">
        <f aca="false">+F112*1.0802</f>
        <v>5685.51459207316</v>
      </c>
      <c r="M112" s="11"/>
      <c r="N112" s="11" t="n">
        <f aca="false">+L112*1.066</f>
        <v>6060.75855514999</v>
      </c>
      <c r="O112" s="11"/>
      <c r="P112" s="11" t="n">
        <f aca="false">+N112*1.045</f>
        <v>6333.49269013174</v>
      </c>
      <c r="Q112" s="11"/>
      <c r="R112" s="11" t="n">
        <f aca="false">+P112*1.0988</f>
        <v>6959.24176791676</v>
      </c>
      <c r="S112" s="11"/>
    </row>
    <row r="113" customFormat="false" ht="13.8" hidden="false" customHeight="false" outlineLevel="0" collapsed="false">
      <c r="A113" s="0" t="s">
        <v>213</v>
      </c>
      <c r="B113" s="12" t="n">
        <v>700401</v>
      </c>
      <c r="C113" s="0" t="s">
        <v>214</v>
      </c>
      <c r="D113" s="10" t="n">
        <v>14915.14</v>
      </c>
      <c r="E113" s="11" t="n">
        <v>16685.3461006826</v>
      </c>
      <c r="F113" s="11" t="n">
        <v>17988.4716311459</v>
      </c>
      <c r="H113" s="1" t="n">
        <f aca="false">+F113/E113-1</f>
        <v>0.0781000000000001</v>
      </c>
      <c r="L113" s="11" t="n">
        <f aca="false">+F113*1.0802</f>
        <v>19431.1470559639</v>
      </c>
      <c r="M113" s="11"/>
      <c r="N113" s="11" t="n">
        <f aca="false">+L113*1.066</f>
        <v>20713.6027616575</v>
      </c>
      <c r="O113" s="11"/>
      <c r="P113" s="11" t="n">
        <f aca="false">+N113*1.045</f>
        <v>21645.7148859321</v>
      </c>
      <c r="Q113" s="11"/>
      <c r="R113" s="11" t="n">
        <f aca="false">+P113*1.0988</f>
        <v>23784.3115166621</v>
      </c>
      <c r="S113" s="11"/>
    </row>
    <row r="114" customFormat="false" ht="13.8" hidden="false" customHeight="false" outlineLevel="0" collapsed="false">
      <c r="A114" s="0" t="s">
        <v>215</v>
      </c>
      <c r="B114" s="12" t="n">
        <v>700403</v>
      </c>
      <c r="C114" s="0" t="s">
        <v>216</v>
      </c>
      <c r="D114" s="10" t="n">
        <v>14915.14</v>
      </c>
      <c r="E114" s="11" t="n">
        <v>16685.3461006826</v>
      </c>
      <c r="F114" s="11" t="n">
        <v>17988.4716311459</v>
      </c>
      <c r="H114" s="1" t="n">
        <f aca="false">+F114/E114-1</f>
        <v>0.0781000000000001</v>
      </c>
      <c r="L114" s="11" t="n">
        <f aca="false">+F114*1.0802</f>
        <v>19431.1470559639</v>
      </c>
      <c r="M114" s="11"/>
      <c r="N114" s="11" t="n">
        <f aca="false">+L114*1.066</f>
        <v>20713.6027616575</v>
      </c>
      <c r="O114" s="11"/>
      <c r="P114" s="11" t="n">
        <f aca="false">+N114*1.045</f>
        <v>21645.7148859321</v>
      </c>
      <c r="Q114" s="11"/>
      <c r="R114" s="11" t="n">
        <f aca="false">+P114*1.0988</f>
        <v>23784.3115166621</v>
      </c>
      <c r="S114" s="11"/>
    </row>
    <row r="115" customFormat="false" ht="13.8" hidden="false" customHeight="false" outlineLevel="0" collapsed="false">
      <c r="A115" s="0" t="s">
        <v>217</v>
      </c>
      <c r="B115" s="12" t="n">
        <v>700402</v>
      </c>
      <c r="C115" s="0" t="s">
        <v>218</v>
      </c>
      <c r="D115" s="10" t="n">
        <v>14915.14</v>
      </c>
      <c r="E115" s="11" t="n">
        <v>16685.3461006826</v>
      </c>
      <c r="F115" s="11" t="n">
        <v>17988.4716311459</v>
      </c>
      <c r="H115" s="1" t="n">
        <f aca="false">+F115/E115-1</f>
        <v>0.0781000000000001</v>
      </c>
      <c r="L115" s="11" t="n">
        <f aca="false">+F115*1.0802</f>
        <v>19431.1470559639</v>
      </c>
      <c r="M115" s="11"/>
      <c r="N115" s="11" t="n">
        <f aca="false">+L115*1.066</f>
        <v>20713.6027616575</v>
      </c>
      <c r="O115" s="11"/>
      <c r="P115" s="11" t="n">
        <f aca="false">+N115*1.045</f>
        <v>21645.7148859321</v>
      </c>
      <c r="Q115" s="11"/>
      <c r="R115" s="11" t="n">
        <f aca="false">+P115*1.0988</f>
        <v>23784.3115166621</v>
      </c>
      <c r="S115" s="11"/>
    </row>
    <row r="116" customFormat="false" ht="13.8" hidden="false" customHeight="false" outlineLevel="0" collapsed="false">
      <c r="A116" s="0" t="s">
        <v>219</v>
      </c>
      <c r="B116" s="12" t="n">
        <v>700404</v>
      </c>
      <c r="C116" s="0" t="s">
        <v>220</v>
      </c>
      <c r="D116" s="10" t="n">
        <v>14915.14</v>
      </c>
      <c r="E116" s="11" t="n">
        <v>16685.3461006826</v>
      </c>
      <c r="F116" s="11" t="n">
        <v>17988.4716311459</v>
      </c>
      <c r="H116" s="1" t="n">
        <f aca="false">+F116/E116-1</f>
        <v>0.0781000000000001</v>
      </c>
      <c r="L116" s="11" t="n">
        <f aca="false">+F116*1.0802</f>
        <v>19431.1470559639</v>
      </c>
      <c r="M116" s="11"/>
      <c r="N116" s="11" t="n">
        <f aca="false">+L116*1.066</f>
        <v>20713.6027616575</v>
      </c>
      <c r="O116" s="11"/>
      <c r="P116" s="11" t="n">
        <f aca="false">+N116*1.045</f>
        <v>21645.7148859321</v>
      </c>
      <c r="Q116" s="11"/>
      <c r="R116" s="11" t="n">
        <f aca="false">+P116*1.0988</f>
        <v>23784.3115166621</v>
      </c>
      <c r="S116" s="11"/>
    </row>
    <row r="117" customFormat="false" ht="13.8" hidden="false" customHeight="false" outlineLevel="0" collapsed="false">
      <c r="A117" s="0" t="s">
        <v>221</v>
      </c>
      <c r="B117" s="12" t="n">
        <v>701614</v>
      </c>
      <c r="C117" s="0" t="s">
        <v>222</v>
      </c>
      <c r="D117" s="10" t="n">
        <v>2814.62</v>
      </c>
      <c r="E117" s="11" t="n">
        <v>3148.67368606016</v>
      </c>
      <c r="F117" s="11" t="n">
        <v>3394.58510094146</v>
      </c>
      <c r="H117" s="1" t="n">
        <f aca="false">+F117/E117-1</f>
        <v>0.0781000000000001</v>
      </c>
      <c r="L117" s="11" t="n">
        <f aca="false">+F117*1.0802</f>
        <v>3666.83082603697</v>
      </c>
      <c r="M117" s="11"/>
      <c r="N117" s="11" t="n">
        <f aca="false">+L117*1.066</f>
        <v>3908.84166055541</v>
      </c>
      <c r="O117" s="11"/>
      <c r="P117" s="11" t="n">
        <f aca="false">+N117*1.045</f>
        <v>4084.7395352804</v>
      </c>
      <c r="Q117" s="11"/>
      <c r="R117" s="11" t="n">
        <f aca="false">+P117*1.0988</f>
        <v>4488.3118013661</v>
      </c>
      <c r="S117" s="11"/>
    </row>
    <row r="118" customFormat="false" ht="13.8" hidden="false" customHeight="false" outlineLevel="0" collapsed="false">
      <c r="A118" s="0" t="s">
        <v>223</v>
      </c>
      <c r="B118" s="12" t="n">
        <v>702701</v>
      </c>
      <c r="C118" s="0" t="s">
        <v>224</v>
      </c>
      <c r="D118" s="10" t="n">
        <v>4326.58</v>
      </c>
      <c r="E118" s="11" t="n">
        <v>4840.08093335306</v>
      </c>
      <c r="F118" s="11" t="n">
        <v>5218.09125424793</v>
      </c>
      <c r="H118" s="1" t="n">
        <f aca="false">+F118/E118-1</f>
        <v>0.0781000000000001</v>
      </c>
      <c r="L118" s="11" t="n">
        <f aca="false">+F118*1.0802</f>
        <v>5636.58217283861</v>
      </c>
      <c r="M118" s="11"/>
      <c r="N118" s="11" t="n">
        <f aca="false">+L118*1.066</f>
        <v>6008.59659624596</v>
      </c>
      <c r="O118" s="11"/>
      <c r="P118" s="11" t="n">
        <f aca="false">+N118*1.045</f>
        <v>6278.98344307703</v>
      </c>
      <c r="Q118" s="11"/>
      <c r="R118" s="11" t="n">
        <f aca="false">+P118*1.0988</f>
        <v>6899.34700725304</v>
      </c>
      <c r="S118" s="11"/>
    </row>
    <row r="119" customFormat="false" ht="13.8" hidden="false" customHeight="false" outlineLevel="0" collapsed="false">
      <c r="A119" s="0" t="s">
        <v>225</v>
      </c>
      <c r="B119" s="12" t="n">
        <v>702705</v>
      </c>
      <c r="C119" s="0" t="s">
        <v>226</v>
      </c>
      <c r="D119" s="10" t="n">
        <v>4841.21</v>
      </c>
      <c r="E119" s="11" t="n">
        <v>5415.78988840103</v>
      </c>
      <c r="F119" s="11" t="n">
        <v>5838.76307868515</v>
      </c>
      <c r="H119" s="1" t="n">
        <f aca="false">+F119/E119-1</f>
        <v>0.0781000000000001</v>
      </c>
      <c r="L119" s="11" t="n">
        <f aca="false">+F119*1.0802</f>
        <v>6307.0318775957</v>
      </c>
      <c r="M119" s="11"/>
      <c r="N119" s="11" t="n">
        <f aca="false">+L119*1.066</f>
        <v>6723.29598151702</v>
      </c>
      <c r="O119" s="11"/>
      <c r="P119" s="11" t="n">
        <f aca="false">+N119*1.045</f>
        <v>7025.84430068529</v>
      </c>
      <c r="Q119" s="11"/>
      <c r="R119" s="11" t="n">
        <f aca="false">+P119*1.0988</f>
        <v>7719.99771759299</v>
      </c>
      <c r="S119" s="11"/>
    </row>
    <row r="120" customFormat="false" ht="13.8" hidden="false" customHeight="false" outlineLevel="0" collapsed="false">
      <c r="A120" s="0" t="s">
        <v>227</v>
      </c>
      <c r="B120" s="12" t="n">
        <v>702702</v>
      </c>
      <c r="C120" s="0" t="s">
        <v>228</v>
      </c>
      <c r="D120" s="10" t="n">
        <v>3025.76</v>
      </c>
      <c r="E120" s="11" t="n">
        <v>3384.87287532008</v>
      </c>
      <c r="F120" s="11" t="n">
        <v>3649.23144688258</v>
      </c>
      <c r="H120" s="1" t="n">
        <f aca="false">+F120/E120-1</f>
        <v>0.0781000000000001</v>
      </c>
      <c r="L120" s="11" t="n">
        <f aca="false">+F120*1.0802</f>
        <v>3941.89980892256</v>
      </c>
      <c r="M120" s="11"/>
      <c r="N120" s="11" t="n">
        <f aca="false">+L120*1.066</f>
        <v>4202.06519631145</v>
      </c>
      <c r="O120" s="11"/>
      <c r="P120" s="11" t="n">
        <f aca="false">+N120*1.045</f>
        <v>4391.15813014546</v>
      </c>
      <c r="Q120" s="11"/>
      <c r="R120" s="11" t="n">
        <f aca="false">+P120*1.0988</f>
        <v>4825.00455340383</v>
      </c>
      <c r="S120" s="11"/>
    </row>
    <row r="121" customFormat="false" ht="13.8" hidden="false" customHeight="false" outlineLevel="0" collapsed="false">
      <c r="A121" s="0" t="s">
        <v>229</v>
      </c>
      <c r="B121" s="12" t="n">
        <v>702704</v>
      </c>
      <c r="C121" s="0" t="s">
        <v>230</v>
      </c>
      <c r="D121" s="10" t="n">
        <v>2269.31</v>
      </c>
      <c r="E121" s="11" t="n">
        <v>2538.64346963824</v>
      </c>
      <c r="F121" s="11" t="n">
        <v>2736.91152461699</v>
      </c>
      <c r="H121" s="1" t="n">
        <f aca="false">+F121/E121-1</f>
        <v>0.0781000000000001</v>
      </c>
      <c r="L121" s="11" t="n">
        <f aca="false">+F121*1.0802</f>
        <v>2956.41182889127</v>
      </c>
      <c r="M121" s="11"/>
      <c r="N121" s="11" t="n">
        <f aca="false">+L121*1.066</f>
        <v>3151.53500959809</v>
      </c>
      <c r="O121" s="11"/>
      <c r="P121" s="11" t="n">
        <f aca="false">+N121*1.045</f>
        <v>3293.35408503001</v>
      </c>
      <c r="Q121" s="11"/>
      <c r="R121" s="11" t="n">
        <f aca="false">+P121*1.0988</f>
        <v>3618.73746863097</v>
      </c>
      <c r="S121" s="11"/>
    </row>
    <row r="122" customFormat="false" ht="13.8" hidden="false" customHeight="false" outlineLevel="0" collapsed="false">
      <c r="A122" s="0" t="s">
        <v>231</v>
      </c>
      <c r="B122" s="12" t="n">
        <v>702707</v>
      </c>
      <c r="C122" s="0" t="s">
        <v>232</v>
      </c>
      <c r="D122" s="10" t="n">
        <v>3782.38</v>
      </c>
      <c r="E122" s="11" t="n">
        <v>4231.2924574828</v>
      </c>
      <c r="F122" s="11" t="n">
        <v>4561.75639841221</v>
      </c>
      <c r="H122" s="1" t="n">
        <f aca="false">+F122/E122-1</f>
        <v>0.0781000000000001</v>
      </c>
      <c r="L122" s="11" t="n">
        <f aca="false">+F122*1.0802</f>
        <v>4927.60926156486</v>
      </c>
      <c r="M122" s="11"/>
      <c r="N122" s="11" t="n">
        <f aca="false">+L122*1.066</f>
        <v>5252.83147282815</v>
      </c>
      <c r="O122" s="11"/>
      <c r="P122" s="11" t="n">
        <f aca="false">+N122*1.045</f>
        <v>5489.20888910541</v>
      </c>
      <c r="Q122" s="11"/>
      <c r="R122" s="11" t="n">
        <f aca="false">+P122*1.0988</f>
        <v>6031.54272734903</v>
      </c>
      <c r="S122" s="11"/>
    </row>
    <row r="123" customFormat="false" ht="13.8" hidden="false" customHeight="false" outlineLevel="0" collapsed="false">
      <c r="A123" s="0" t="s">
        <v>233</v>
      </c>
      <c r="B123" s="12" t="n">
        <v>700106</v>
      </c>
      <c r="C123" s="0" t="s">
        <v>234</v>
      </c>
      <c r="D123" s="10" t="n">
        <v>2269.31</v>
      </c>
      <c r="E123" s="11" t="n">
        <v>2538.64346963824</v>
      </c>
      <c r="F123" s="11" t="n">
        <v>2736.91152461699</v>
      </c>
      <c r="H123" s="1" t="n">
        <f aca="false">+F123/E123-1</f>
        <v>0.0781000000000001</v>
      </c>
      <c r="L123" s="11" t="n">
        <f aca="false">+F123*1.0802</f>
        <v>2956.41182889127</v>
      </c>
      <c r="M123" s="11"/>
      <c r="N123" s="11" t="n">
        <f aca="false">+L123*1.066</f>
        <v>3151.53500959809</v>
      </c>
      <c r="O123" s="11"/>
      <c r="P123" s="11" t="n">
        <f aca="false">+N123*1.045</f>
        <v>3293.35408503001</v>
      </c>
      <c r="Q123" s="11"/>
      <c r="R123" s="11" t="n">
        <f aca="false">+P123*1.0988</f>
        <v>3618.73746863097</v>
      </c>
      <c r="S123" s="11"/>
    </row>
    <row r="124" customFormat="false" ht="13.8" hidden="false" customHeight="false" outlineLevel="0" collapsed="false">
      <c r="A124" s="0" t="s">
        <v>235</v>
      </c>
      <c r="B124" s="12" t="n">
        <v>700102</v>
      </c>
      <c r="C124" s="0" t="s">
        <v>236</v>
      </c>
      <c r="D124" s="10" t="n">
        <v>12103.24</v>
      </c>
      <c r="E124" s="11" t="n">
        <v>13539.7152383166</v>
      </c>
      <c r="F124" s="11" t="n">
        <v>14597.1669984292</v>
      </c>
      <c r="H124" s="1" t="n">
        <f aca="false">+F124/E124-1</f>
        <v>0.0781000000000001</v>
      </c>
      <c r="L124" s="11" t="n">
        <f aca="false">+F124*1.0802</f>
        <v>15767.8597917032</v>
      </c>
      <c r="M124" s="11"/>
      <c r="N124" s="11" t="n">
        <f aca="false">+L124*1.066</f>
        <v>16808.5385379556</v>
      </c>
      <c r="O124" s="11"/>
      <c r="P124" s="11" t="n">
        <f aca="false">+N124*1.045</f>
        <v>17564.9227721636</v>
      </c>
      <c r="Q124" s="11"/>
      <c r="R124" s="11" t="n">
        <f aca="false">+P124*1.0988</f>
        <v>19300.3371420534</v>
      </c>
      <c r="S124" s="11"/>
    </row>
    <row r="125" customFormat="false" ht="13.8" hidden="false" customHeight="false" outlineLevel="0" collapsed="false">
      <c r="A125" s="0" t="s">
        <v>237</v>
      </c>
      <c r="B125" s="14"/>
      <c r="C125" s="0" t="s">
        <v>238</v>
      </c>
      <c r="D125" s="10" t="n">
        <v>2269.31</v>
      </c>
      <c r="E125" s="11" t="n">
        <v>2538.64346963824</v>
      </c>
      <c r="F125" s="11" t="n">
        <v>2736.91152461699</v>
      </c>
      <c r="H125" s="1" t="n">
        <f aca="false">+F125/E125-1</f>
        <v>0.0781000000000001</v>
      </c>
      <c r="L125" s="11" t="n">
        <f aca="false">+F125*1.0802</f>
        <v>2956.41182889127</v>
      </c>
      <c r="M125" s="11"/>
      <c r="N125" s="11" t="n">
        <f aca="false">+L125*1.066</f>
        <v>3151.53500959809</v>
      </c>
      <c r="O125" s="11"/>
      <c r="P125" s="11" t="n">
        <f aca="false">+N125*1.045</f>
        <v>3293.35408503001</v>
      </c>
      <c r="Q125" s="11"/>
      <c r="R125" s="11" t="n">
        <f aca="false">+P125*1.0988</f>
        <v>3618.73746863097</v>
      </c>
      <c r="S125" s="11"/>
    </row>
    <row r="126" customFormat="false" ht="13.8" hidden="false" customHeight="false" outlineLevel="0" collapsed="false">
      <c r="A126" s="0" t="s">
        <v>239</v>
      </c>
      <c r="B126" s="12" t="n">
        <v>700108</v>
      </c>
      <c r="C126" s="0" t="s">
        <v>240</v>
      </c>
      <c r="D126" s="10" t="n">
        <v>2269.31</v>
      </c>
      <c r="E126" s="11" t="n">
        <v>2538.64346963824</v>
      </c>
      <c r="F126" s="11" t="n">
        <v>2736.91152461699</v>
      </c>
      <c r="H126" s="1" t="n">
        <f aca="false">+F126/E126-1</f>
        <v>0.0781000000000001</v>
      </c>
      <c r="L126" s="11" t="n">
        <f aca="false">+F126*1.0802</f>
        <v>2956.41182889127</v>
      </c>
      <c r="M126" s="11"/>
      <c r="N126" s="11" t="n">
        <f aca="false">+L126*1.066</f>
        <v>3151.53500959809</v>
      </c>
      <c r="O126" s="11"/>
      <c r="P126" s="11" t="n">
        <f aca="false">+N126*1.045</f>
        <v>3293.35408503001</v>
      </c>
      <c r="Q126" s="11"/>
      <c r="R126" s="11" t="n">
        <f aca="false">+P126*1.0988</f>
        <v>3618.73746863097</v>
      </c>
      <c r="S126" s="11"/>
    </row>
    <row r="127" customFormat="false" ht="13.8" hidden="false" customHeight="false" outlineLevel="0" collapsed="false">
      <c r="A127" s="0" t="s">
        <v>241</v>
      </c>
      <c r="B127" s="12" t="n">
        <v>700101</v>
      </c>
      <c r="C127" s="0" t="s">
        <v>242</v>
      </c>
      <c r="D127" s="10" t="n">
        <v>8018.31</v>
      </c>
      <c r="E127" s="11" t="n">
        <v>8969.96457911656</v>
      </c>
      <c r="F127" s="11" t="n">
        <v>9670.51881274557</v>
      </c>
      <c r="H127" s="1" t="n">
        <f aca="false">+F127/E127-1</f>
        <v>0.0781000000000001</v>
      </c>
      <c r="L127" s="11" t="n">
        <f aca="false">+F127*1.0802</f>
        <v>10446.0944215278</v>
      </c>
      <c r="M127" s="11"/>
      <c r="N127" s="11" t="n">
        <f aca="false">+L127*1.066</f>
        <v>11135.5366533486</v>
      </c>
      <c r="O127" s="11"/>
      <c r="P127" s="11" t="n">
        <f aca="false">+N127*1.045</f>
        <v>11636.6358027493</v>
      </c>
      <c r="Q127" s="11"/>
      <c r="R127" s="11" t="n">
        <f aca="false">+P127*1.0988</f>
        <v>12786.3354200609</v>
      </c>
      <c r="S127" s="11"/>
    </row>
    <row r="128" customFormat="false" ht="13.8" hidden="false" customHeight="false" outlineLevel="0" collapsed="false">
      <c r="A128" s="0" t="s">
        <v>243</v>
      </c>
      <c r="B128" s="12" t="n">
        <v>702706</v>
      </c>
      <c r="C128" s="0" t="s">
        <v>244</v>
      </c>
      <c r="D128" s="10" t="n">
        <v>32821.37</v>
      </c>
      <c r="E128" s="11" t="n">
        <v>36716.7802614365</v>
      </c>
      <c r="F128" s="11" t="n">
        <v>39584.3607998547</v>
      </c>
      <c r="H128" s="1" t="n">
        <f aca="false">+F128/E128-1</f>
        <v>0.0781000000000001</v>
      </c>
      <c r="L128" s="11" t="n">
        <f aca="false">+F128*1.0802</f>
        <v>42759.0265360031</v>
      </c>
      <c r="M128" s="11"/>
      <c r="N128" s="11" t="n">
        <f aca="false">+L128*1.066</f>
        <v>45581.1222873793</v>
      </c>
      <c r="O128" s="11"/>
      <c r="P128" s="11" t="n">
        <f aca="false">+N128*1.045</f>
        <v>47632.2727903113</v>
      </c>
      <c r="Q128" s="11"/>
      <c r="R128" s="11" t="n">
        <f aca="false">+P128*1.0988</f>
        <v>52338.3413419941</v>
      </c>
      <c r="S128" s="11"/>
    </row>
    <row r="129" customFormat="false" ht="13.8" hidden="false" customHeight="false" outlineLevel="0" collapsed="false">
      <c r="A129" s="0" t="s">
        <v>245</v>
      </c>
      <c r="B129" s="12" t="n">
        <v>700103</v>
      </c>
      <c r="C129" s="0" t="s">
        <v>246</v>
      </c>
      <c r="D129" s="10" t="n">
        <v>12405.58</v>
      </c>
      <c r="E129" s="11" t="n">
        <v>13877.9385161458</v>
      </c>
      <c r="F129" s="11" t="n">
        <v>14961.8055142568</v>
      </c>
      <c r="H129" s="1" t="n">
        <f aca="false">+F129/E129-1</f>
        <v>0.0781000000000001</v>
      </c>
      <c r="L129" s="11" t="n">
        <f aca="false">+F129*1.0802</f>
        <v>16161.7423165002</v>
      </c>
      <c r="M129" s="11"/>
      <c r="N129" s="11" t="n">
        <f aca="false">+L129*1.066</f>
        <v>17228.4173093892</v>
      </c>
      <c r="O129" s="11"/>
      <c r="P129" s="11" t="n">
        <f aca="false">+N129*1.045</f>
        <v>18003.6960883117</v>
      </c>
      <c r="Q129" s="11"/>
      <c r="R129" s="11" t="n">
        <f aca="false">+P129*1.0988</f>
        <v>19782.4612618369</v>
      </c>
      <c r="S129" s="11"/>
    </row>
    <row r="130" customFormat="false" ht="13.8" hidden="false" customHeight="false" outlineLevel="0" collapsed="false">
      <c r="A130" s="0" t="s">
        <v>247</v>
      </c>
      <c r="B130" s="12"/>
      <c r="C130" s="0" t="s">
        <v>248</v>
      </c>
      <c r="D130" s="10" t="n">
        <v>3345.81</v>
      </c>
      <c r="E130" s="11" t="n">
        <v>3742.90806771676</v>
      </c>
      <c r="F130" s="11" t="n">
        <v>4035.22918780544</v>
      </c>
      <c r="H130" s="1" t="n">
        <f aca="false">+F130/E130-1</f>
        <v>0.0781000000000001</v>
      </c>
      <c r="L130" s="11" t="n">
        <f aca="false">+F130*1.0802</f>
        <v>4358.85456866744</v>
      </c>
      <c r="M130" s="11"/>
      <c r="N130" s="11" t="n">
        <f aca="false">+L130*1.066</f>
        <v>4646.53897019949</v>
      </c>
      <c r="O130" s="11"/>
      <c r="P130" s="11" t="n">
        <f aca="false">+N130*1.045</f>
        <v>4855.63322385846</v>
      </c>
      <c r="Q130" s="11"/>
      <c r="R130" s="11" t="n">
        <f aca="false">+P130*1.0988</f>
        <v>5335.36978637568</v>
      </c>
      <c r="S130" s="11"/>
    </row>
    <row r="131" customFormat="false" ht="13.8" hidden="false" customHeight="false" outlineLevel="0" collapsed="false">
      <c r="A131" s="0" t="s">
        <v>249</v>
      </c>
      <c r="B131" s="12" t="n">
        <v>700218</v>
      </c>
      <c r="C131" s="0" t="s">
        <v>250</v>
      </c>
      <c r="D131" s="10" t="n">
        <v>1059.03</v>
      </c>
      <c r="E131" s="11" t="n">
        <v>1184.72116795457</v>
      </c>
      <c r="F131" s="11" t="n">
        <v>1277.24789117182</v>
      </c>
      <c r="H131" s="1" t="n">
        <f aca="false">+F131/E131-1</f>
        <v>0.0781000000000001</v>
      </c>
      <c r="L131" s="11" t="n">
        <f aca="false">+F131*1.0802</f>
        <v>1379.6831720438</v>
      </c>
      <c r="M131" s="11"/>
      <c r="N131" s="11" t="n">
        <f aca="false">+L131*1.066</f>
        <v>1470.74226139869</v>
      </c>
      <c r="O131" s="11"/>
      <c r="P131" s="11" t="n">
        <f aca="false">+N131*1.045</f>
        <v>1536.92566316163</v>
      </c>
      <c r="Q131" s="11"/>
      <c r="R131" s="11" t="n">
        <f aca="false">+P131*1.0988</f>
        <v>1688.773918682</v>
      </c>
      <c r="S131" s="11"/>
    </row>
    <row r="132" customFormat="false" ht="13.8" hidden="false" customHeight="false" outlineLevel="0" collapsed="false">
      <c r="A132" s="0" t="s">
        <v>251</v>
      </c>
      <c r="B132" s="12" t="n">
        <v>700205</v>
      </c>
      <c r="C132" s="0" t="s">
        <v>252</v>
      </c>
      <c r="D132" s="10" t="n">
        <v>1210.4</v>
      </c>
      <c r="E132" s="11" t="n">
        <v>1354.05654390547</v>
      </c>
      <c r="F132" s="11" t="n">
        <v>1459.80835998449</v>
      </c>
      <c r="H132" s="1" t="n">
        <f aca="false">+F132/E132-1</f>
        <v>0.0781000000000001</v>
      </c>
      <c r="L132" s="11" t="n">
        <f aca="false">+F132*1.0802</f>
        <v>1576.88499045525</v>
      </c>
      <c r="M132" s="11"/>
      <c r="N132" s="11" t="n">
        <f aca="false">+L132*1.066</f>
        <v>1680.95939982529</v>
      </c>
      <c r="O132" s="11"/>
      <c r="P132" s="11" t="n">
        <f aca="false">+N132*1.045</f>
        <v>1756.60257281743</v>
      </c>
      <c r="Q132" s="11"/>
      <c r="R132" s="11" t="n">
        <f aca="false">+P132*1.0988</f>
        <v>1930.15490701179</v>
      </c>
      <c r="S132" s="11"/>
    </row>
    <row r="133" customFormat="false" ht="13.8" hidden="false" customHeight="false" outlineLevel="0" collapsed="false">
      <c r="A133" s="0" t="s">
        <v>253</v>
      </c>
      <c r="B133" s="12" t="n">
        <v>700204</v>
      </c>
      <c r="C133" s="0" t="s">
        <v>254</v>
      </c>
      <c r="D133" s="10" t="n">
        <v>1905.7</v>
      </c>
      <c r="E133" s="11" t="n">
        <v>2131.87835072758</v>
      </c>
      <c r="F133" s="11" t="n">
        <v>2298.3780499194</v>
      </c>
      <c r="H133" s="1" t="n">
        <f aca="false">+F133/E133-1</f>
        <v>0.0781000000000001</v>
      </c>
      <c r="L133" s="11" t="n">
        <f aca="false">+F133*1.0802</f>
        <v>2482.70796952294</v>
      </c>
      <c r="M133" s="11"/>
      <c r="N133" s="11" t="n">
        <f aca="false">+L133*1.066</f>
        <v>2646.56669551145</v>
      </c>
      <c r="O133" s="11"/>
      <c r="P133" s="11" t="n">
        <f aca="false">+N133*1.045</f>
        <v>2765.66219680946</v>
      </c>
      <c r="Q133" s="11"/>
      <c r="R133" s="11" t="n">
        <f aca="false">+P133*1.0988</f>
        <v>3038.90962185424</v>
      </c>
      <c r="S133" s="11"/>
    </row>
    <row r="134" customFormat="false" ht="13.8" hidden="false" customHeight="false" outlineLevel="0" collapsed="false">
      <c r="A134" s="0" t="s">
        <v>255</v>
      </c>
      <c r="B134" s="12"/>
      <c r="C134" s="0" t="s">
        <v>256</v>
      </c>
      <c r="D134" s="10" t="n">
        <v>907.61</v>
      </c>
      <c r="E134" s="11" t="n">
        <v>1015.32985774458</v>
      </c>
      <c r="F134" s="11" t="n">
        <v>1094.62711963444</v>
      </c>
      <c r="H134" s="1" t="n">
        <f aca="false">+F134/E134-1</f>
        <v>0.0781000000000001</v>
      </c>
      <c r="L134" s="11" t="n">
        <f aca="false">+F134*1.0802</f>
        <v>1182.41621462912</v>
      </c>
      <c r="M134" s="11"/>
      <c r="N134" s="11" t="n">
        <f aca="false">+L134*1.066</f>
        <v>1260.45568479464</v>
      </c>
      <c r="O134" s="11"/>
      <c r="P134" s="11" t="n">
        <f aca="false">+N134*1.045</f>
        <v>1317.1761906104</v>
      </c>
      <c r="Q134" s="11"/>
      <c r="R134" s="11" t="n">
        <f aca="false">+P134*1.0988</f>
        <v>1447.31319824271</v>
      </c>
      <c r="S134" s="11"/>
    </row>
    <row r="135" customFormat="false" ht="13.8" hidden="false" customHeight="false" outlineLevel="0" collapsed="false">
      <c r="A135" s="0" t="s">
        <v>257</v>
      </c>
      <c r="B135" s="12"/>
      <c r="C135" s="0" t="s">
        <v>258</v>
      </c>
      <c r="D135" s="10" t="n">
        <v>3747.2</v>
      </c>
      <c r="E135" s="11" t="n">
        <v>4191.9371127913</v>
      </c>
      <c r="F135" s="11" t="n">
        <v>4519.3274013003</v>
      </c>
      <c r="H135" s="1" t="n">
        <f aca="false">+F135/E135-1</f>
        <v>0.0781000000000001</v>
      </c>
      <c r="L135" s="11" t="n">
        <f aca="false">+F135*1.0802</f>
        <v>4881.77745888458</v>
      </c>
      <c r="M135" s="11"/>
      <c r="N135" s="11" t="n">
        <f aca="false">+L135*1.066</f>
        <v>5203.97477117096</v>
      </c>
      <c r="O135" s="11"/>
      <c r="P135" s="11" t="n">
        <f aca="false">+N135*1.045</f>
        <v>5438.15363587366</v>
      </c>
      <c r="Q135" s="11"/>
      <c r="R135" s="11" t="n">
        <f aca="false">+P135*1.0988</f>
        <v>5975.44321509797</v>
      </c>
      <c r="S135" s="11"/>
    </row>
    <row r="136" customFormat="false" ht="13.8" hidden="false" customHeight="false" outlineLevel="0" collapsed="false">
      <c r="A136" s="0" t="s">
        <v>259</v>
      </c>
      <c r="B136" s="12" t="n">
        <v>700239</v>
      </c>
      <c r="C136" s="0" t="s">
        <v>260</v>
      </c>
      <c r="D136" s="10" t="n">
        <v>5486.54</v>
      </c>
      <c r="E136" s="11" t="n">
        <v>6137.71099669459</v>
      </c>
      <c r="F136" s="11" t="n">
        <v>6617.06622553644</v>
      </c>
      <c r="H136" s="1" t="n">
        <f aca="false">+F136/E136-1</f>
        <v>0.0781000000000001</v>
      </c>
      <c r="L136" s="11" t="n">
        <f aca="false">+F136*1.0802</f>
        <v>7147.75493682446</v>
      </c>
      <c r="M136" s="11"/>
      <c r="N136" s="11" t="n">
        <f aca="false">+L136*1.066</f>
        <v>7619.50676265487</v>
      </c>
      <c r="O136" s="11"/>
      <c r="P136" s="11" t="n">
        <f aca="false">+N136*1.045</f>
        <v>7962.38456697434</v>
      </c>
      <c r="Q136" s="11"/>
      <c r="R136" s="11" t="n">
        <f aca="false">+P136*1.0988</f>
        <v>8749.0681621914</v>
      </c>
      <c r="S136" s="11"/>
    </row>
    <row r="137" customFormat="false" ht="13.8" hidden="false" customHeight="false" outlineLevel="0" collapsed="false">
      <c r="A137" s="0" t="s">
        <v>261</v>
      </c>
      <c r="B137" s="12" t="n">
        <v>700216</v>
      </c>
      <c r="C137" s="0" t="s">
        <v>262</v>
      </c>
      <c r="D137" s="10" t="n">
        <v>1210.4</v>
      </c>
      <c r="E137" s="11" t="n">
        <v>1354.05654390547</v>
      </c>
      <c r="F137" s="11" t="n">
        <v>1459.80835998449</v>
      </c>
      <c r="H137" s="1" t="n">
        <f aca="false">+F137/E137-1</f>
        <v>0.0781000000000001</v>
      </c>
      <c r="L137" s="11" t="n">
        <f aca="false">+F137*1.0802</f>
        <v>1576.88499045525</v>
      </c>
      <c r="M137" s="11"/>
      <c r="N137" s="11" t="n">
        <f aca="false">+L137*1.066</f>
        <v>1680.95939982529</v>
      </c>
      <c r="O137" s="11"/>
      <c r="P137" s="11" t="n">
        <f aca="false">+N137*1.045</f>
        <v>1756.60257281743</v>
      </c>
      <c r="Q137" s="11"/>
      <c r="R137" s="11" t="n">
        <f aca="false">+P137*1.0988</f>
        <v>1930.15490701179</v>
      </c>
      <c r="S137" s="11"/>
    </row>
    <row r="138" customFormat="false" ht="13.8" hidden="false" customHeight="false" outlineLevel="0" collapsed="false">
      <c r="A138" s="0" t="s">
        <v>263</v>
      </c>
      <c r="B138" s="12"/>
      <c r="C138" s="0" t="s">
        <v>264</v>
      </c>
      <c r="D138" s="10" t="n">
        <v>1210.4</v>
      </c>
      <c r="E138" s="11" t="n">
        <v>1354.05654390547</v>
      </c>
      <c r="F138" s="11" t="n">
        <v>1459.80835998449</v>
      </c>
      <c r="H138" s="1" t="n">
        <f aca="false">+F138/E138-1</f>
        <v>0.0781000000000001</v>
      </c>
      <c r="L138" s="11" t="n">
        <f aca="false">+F138*1.0802</f>
        <v>1576.88499045525</v>
      </c>
      <c r="M138" s="11"/>
      <c r="N138" s="11" t="n">
        <f aca="false">+L138*1.066</f>
        <v>1680.95939982529</v>
      </c>
      <c r="O138" s="11"/>
      <c r="P138" s="11" t="n">
        <f aca="false">+N138*1.045</f>
        <v>1756.60257281743</v>
      </c>
      <c r="Q138" s="11"/>
      <c r="R138" s="11" t="n">
        <f aca="false">+P138*1.0988</f>
        <v>1930.15490701179</v>
      </c>
      <c r="S138" s="11"/>
    </row>
    <row r="139" customFormat="false" ht="13.8" hidden="false" customHeight="false" outlineLevel="0" collapsed="false">
      <c r="A139" s="0" t="s">
        <v>265</v>
      </c>
      <c r="B139" s="12" t="n">
        <v>700207</v>
      </c>
      <c r="C139" s="0" t="s">
        <v>266</v>
      </c>
      <c r="D139" s="10" t="n">
        <v>907.61</v>
      </c>
      <c r="E139" s="11" t="n">
        <v>1015.32985774458</v>
      </c>
      <c r="F139" s="11" t="n">
        <v>1094.62711963444</v>
      </c>
      <c r="H139" s="1" t="n">
        <f aca="false">+F139/E139-1</f>
        <v>0.0781000000000001</v>
      </c>
      <c r="L139" s="11" t="n">
        <f aca="false">+F139*1.0802</f>
        <v>1182.41621462912</v>
      </c>
      <c r="M139" s="11"/>
      <c r="N139" s="11" t="n">
        <f aca="false">+L139*1.066</f>
        <v>1260.45568479464</v>
      </c>
      <c r="O139" s="11"/>
      <c r="P139" s="11" t="n">
        <f aca="false">+N139*1.045</f>
        <v>1317.1761906104</v>
      </c>
      <c r="Q139" s="11"/>
      <c r="R139" s="11" t="n">
        <f aca="false">+P139*1.0988</f>
        <v>1447.31319824271</v>
      </c>
      <c r="S139" s="11"/>
    </row>
    <row r="140" customFormat="false" ht="13.8" hidden="false" customHeight="false" outlineLevel="0" collapsed="false">
      <c r="A140" s="0" t="s">
        <v>267</v>
      </c>
      <c r="B140" s="12" t="n">
        <v>700203</v>
      </c>
      <c r="C140" s="0" t="s">
        <v>268</v>
      </c>
      <c r="D140" s="10" t="n">
        <v>907.61</v>
      </c>
      <c r="E140" s="11" t="n">
        <v>1015.32985774458</v>
      </c>
      <c r="F140" s="11" t="n">
        <v>1094.62711963444</v>
      </c>
      <c r="H140" s="1" t="n">
        <f aca="false">+F140/E140-1</f>
        <v>0.0781000000000001</v>
      </c>
      <c r="L140" s="11" t="n">
        <f aca="false">+F140*1.0802</f>
        <v>1182.41621462912</v>
      </c>
      <c r="M140" s="11"/>
      <c r="N140" s="11" t="n">
        <f aca="false">+L140*1.066</f>
        <v>1260.45568479464</v>
      </c>
      <c r="O140" s="11"/>
      <c r="P140" s="11" t="n">
        <f aca="false">+N140*1.045</f>
        <v>1317.1761906104</v>
      </c>
      <c r="Q140" s="11"/>
      <c r="R140" s="11" t="n">
        <f aca="false">+P140*1.0988</f>
        <v>1447.31319824271</v>
      </c>
      <c r="S140" s="11"/>
    </row>
    <row r="141" customFormat="false" ht="13.8" hidden="false" customHeight="false" outlineLevel="0" collapsed="false">
      <c r="A141" s="0" t="s">
        <v>269</v>
      </c>
      <c r="B141" s="12" t="n">
        <v>700228</v>
      </c>
      <c r="C141" s="0" t="s">
        <v>270</v>
      </c>
      <c r="D141" s="10" t="n">
        <v>8925.98</v>
      </c>
      <c r="E141" s="11" t="n">
        <v>9985.36155797205</v>
      </c>
      <c r="F141" s="11" t="n">
        <v>10765.2182956497</v>
      </c>
      <c r="H141" s="1" t="n">
        <f aca="false">+F141/E141-1</f>
        <v>0.0781000000000001</v>
      </c>
      <c r="L141" s="11" t="n">
        <f aca="false">+F141*1.0802</f>
        <v>11628.5888029608</v>
      </c>
      <c r="M141" s="11"/>
      <c r="N141" s="11" t="n">
        <f aca="false">+L141*1.066</f>
        <v>12396.0756639562</v>
      </c>
      <c r="O141" s="11"/>
      <c r="P141" s="11" t="n">
        <f aca="false">+N141*1.045</f>
        <v>12953.8990688342</v>
      </c>
      <c r="Q141" s="11"/>
      <c r="R141" s="11" t="n">
        <f aca="false">+P141*1.0988</f>
        <v>14233.744296835</v>
      </c>
      <c r="S141" s="11"/>
    </row>
    <row r="142" customFormat="false" ht="13.8" hidden="false" customHeight="false" outlineLevel="0" collapsed="false">
      <c r="A142" s="0" t="s">
        <v>271</v>
      </c>
      <c r="B142" s="12" t="n">
        <v>700202</v>
      </c>
      <c r="C142" s="0" t="s">
        <v>272</v>
      </c>
      <c r="D142" s="10" t="n">
        <v>1210.4</v>
      </c>
      <c r="E142" s="11" t="n">
        <v>1354.05654390547</v>
      </c>
      <c r="F142" s="11" t="n">
        <v>1459.80835998449</v>
      </c>
      <c r="H142" s="1" t="n">
        <f aca="false">+F142/E142-1</f>
        <v>0.0781000000000001</v>
      </c>
      <c r="L142" s="11" t="n">
        <f aca="false">+F142*1.0802</f>
        <v>1576.88499045525</v>
      </c>
      <c r="M142" s="11"/>
      <c r="N142" s="11" t="n">
        <f aca="false">+L142*1.066</f>
        <v>1680.95939982529</v>
      </c>
      <c r="O142" s="11"/>
      <c r="P142" s="11" t="n">
        <f aca="false">+N142*1.045</f>
        <v>1756.60257281743</v>
      </c>
      <c r="Q142" s="11"/>
      <c r="R142" s="11" t="n">
        <f aca="false">+P142*1.0988</f>
        <v>1930.15490701179</v>
      </c>
      <c r="S142" s="11"/>
    </row>
    <row r="143" customFormat="false" ht="13.8" hidden="false" customHeight="false" outlineLevel="0" collapsed="false">
      <c r="A143" s="0" t="s">
        <v>273</v>
      </c>
      <c r="B143" s="12"/>
      <c r="C143" s="0" t="s">
        <v>274</v>
      </c>
      <c r="D143" s="10" t="n">
        <v>3011.75</v>
      </c>
      <c r="E143" s="11" t="n">
        <v>3369.20009592474</v>
      </c>
      <c r="F143" s="11" t="n">
        <v>3632.33462341646</v>
      </c>
      <c r="H143" s="1" t="n">
        <f aca="false">+F143/E143-1</f>
        <v>0.0781000000000001</v>
      </c>
      <c r="L143" s="11" t="n">
        <f aca="false">+F143*1.0802</f>
        <v>3923.64786021446</v>
      </c>
      <c r="M143" s="11"/>
      <c r="N143" s="11" t="n">
        <f aca="false">+L143*1.066</f>
        <v>4182.60861898862</v>
      </c>
      <c r="O143" s="11"/>
      <c r="P143" s="11" t="n">
        <f aca="false">+N143*1.045</f>
        <v>4370.82600684311</v>
      </c>
      <c r="Q143" s="11"/>
      <c r="R143" s="11" t="n">
        <f aca="false">+P143*1.0988</f>
        <v>4802.6636163192</v>
      </c>
      <c r="S143" s="11"/>
    </row>
    <row r="144" customFormat="false" ht="13.8" hidden="false" customHeight="false" outlineLevel="0" collapsed="false">
      <c r="A144" s="0" t="s">
        <v>275</v>
      </c>
      <c r="B144" s="12" t="n">
        <v>700208</v>
      </c>
      <c r="C144" s="0" t="s">
        <v>276</v>
      </c>
      <c r="D144" s="10" t="n">
        <v>1210.4</v>
      </c>
      <c r="E144" s="11" t="n">
        <v>1354.05654390547</v>
      </c>
      <c r="F144" s="11" t="n">
        <v>1459.80835998449</v>
      </c>
      <c r="H144" s="1" t="n">
        <f aca="false">+F144/E144-1</f>
        <v>0.0781000000000001</v>
      </c>
      <c r="L144" s="11" t="n">
        <f aca="false">+F144*1.0802</f>
        <v>1576.88499045525</v>
      </c>
      <c r="M144" s="11"/>
      <c r="N144" s="11" t="n">
        <f aca="false">+L144*1.066</f>
        <v>1680.95939982529</v>
      </c>
      <c r="O144" s="11"/>
      <c r="P144" s="11" t="n">
        <f aca="false">+N144*1.045</f>
        <v>1756.60257281743</v>
      </c>
      <c r="Q144" s="11"/>
      <c r="R144" s="11" t="n">
        <f aca="false">+P144*1.0988</f>
        <v>1930.15490701179</v>
      </c>
      <c r="S144" s="11"/>
    </row>
    <row r="145" customFormat="false" ht="13.8" hidden="false" customHeight="false" outlineLevel="0" collapsed="false">
      <c r="A145" s="0" t="s">
        <v>277</v>
      </c>
      <c r="B145" s="12"/>
      <c r="C145" s="0" t="s">
        <v>278</v>
      </c>
      <c r="D145" s="10" t="n">
        <v>1059.03</v>
      </c>
      <c r="E145" s="11" t="n">
        <v>1184.72116795457</v>
      </c>
      <c r="F145" s="11" t="n">
        <v>1277.24789117182</v>
      </c>
      <c r="H145" s="1" t="n">
        <f aca="false">+F145/E145-1</f>
        <v>0.0781000000000001</v>
      </c>
      <c r="L145" s="11" t="n">
        <f aca="false">+F145*1.0802</f>
        <v>1379.6831720438</v>
      </c>
      <c r="M145" s="11"/>
      <c r="N145" s="11" t="n">
        <f aca="false">+L145*1.066</f>
        <v>1470.74226139869</v>
      </c>
      <c r="O145" s="11"/>
      <c r="P145" s="11" t="n">
        <f aca="false">+N145*1.045</f>
        <v>1536.92566316163</v>
      </c>
      <c r="Q145" s="11"/>
      <c r="R145" s="11" t="n">
        <f aca="false">+P145*1.0988</f>
        <v>1688.773918682</v>
      </c>
      <c r="S145" s="11"/>
    </row>
    <row r="146" customFormat="false" ht="13.8" hidden="false" customHeight="false" outlineLevel="0" collapsed="false">
      <c r="A146" s="0" t="s">
        <v>279</v>
      </c>
      <c r="B146" s="12"/>
      <c r="C146" s="0" t="s">
        <v>280</v>
      </c>
      <c r="D146" s="10" t="n">
        <v>1210.4</v>
      </c>
      <c r="E146" s="11" t="n">
        <v>1354.05654390547</v>
      </c>
      <c r="F146" s="11" t="n">
        <v>1459.80835998449</v>
      </c>
      <c r="H146" s="1" t="n">
        <f aca="false">+F146/E146-1</f>
        <v>0.0781000000000001</v>
      </c>
      <c r="L146" s="11" t="n">
        <f aca="false">+F146*1.0802</f>
        <v>1576.88499045525</v>
      </c>
      <c r="M146" s="11"/>
      <c r="N146" s="11" t="n">
        <f aca="false">+L146*1.066</f>
        <v>1680.95939982529</v>
      </c>
      <c r="O146" s="11"/>
      <c r="P146" s="11" t="n">
        <f aca="false">+N146*1.045</f>
        <v>1756.60257281743</v>
      </c>
      <c r="Q146" s="11"/>
      <c r="R146" s="11" t="n">
        <f aca="false">+P146*1.0988</f>
        <v>1930.15490701179</v>
      </c>
      <c r="S146" s="11"/>
    </row>
    <row r="147" customFormat="false" ht="13.8" hidden="false" customHeight="false" outlineLevel="0" collapsed="false">
      <c r="A147" s="0" t="s">
        <v>281</v>
      </c>
      <c r="B147" s="12" t="n">
        <v>700302</v>
      </c>
      <c r="C147" s="0" t="s">
        <v>282</v>
      </c>
      <c r="D147" s="10" t="n">
        <v>3025.76</v>
      </c>
      <c r="E147" s="11" t="n">
        <v>3384.87287532008</v>
      </c>
      <c r="F147" s="11" t="n">
        <v>3649.23144688258</v>
      </c>
      <c r="H147" s="1" t="n">
        <f aca="false">+F147/E147-1</f>
        <v>0.0781000000000001</v>
      </c>
      <c r="L147" s="11" t="n">
        <f aca="false">+F147*1.0802</f>
        <v>3941.89980892256</v>
      </c>
      <c r="M147" s="11"/>
      <c r="N147" s="11" t="n">
        <f aca="false">+L147*1.066</f>
        <v>4202.06519631145</v>
      </c>
      <c r="O147" s="11"/>
      <c r="P147" s="11" t="n">
        <f aca="false">+N147*1.045</f>
        <v>4391.15813014546</v>
      </c>
      <c r="Q147" s="11"/>
      <c r="R147" s="11" t="n">
        <f aca="false">+P147*1.0988</f>
        <v>4825.00455340383</v>
      </c>
      <c r="S147" s="11"/>
    </row>
    <row r="148" customFormat="false" ht="13.8" hidden="false" customHeight="false" outlineLevel="0" collapsed="false">
      <c r="A148" s="0" t="s">
        <v>283</v>
      </c>
      <c r="B148" s="12"/>
      <c r="C148" s="0" t="s">
        <v>284</v>
      </c>
      <c r="D148" s="10" t="n">
        <v>3025.76</v>
      </c>
      <c r="E148" s="11" t="n">
        <v>3384.87287532008</v>
      </c>
      <c r="F148" s="11" t="n">
        <v>3649.23144688258</v>
      </c>
      <c r="H148" s="1" t="n">
        <f aca="false">+F148/E148-1</f>
        <v>0.0781000000000001</v>
      </c>
      <c r="L148" s="11" t="n">
        <f aca="false">+F148*1.0802</f>
        <v>3941.89980892256</v>
      </c>
      <c r="M148" s="11"/>
      <c r="N148" s="11" t="n">
        <f aca="false">+L148*1.066</f>
        <v>4202.06519631145</v>
      </c>
      <c r="O148" s="11"/>
      <c r="P148" s="11" t="n">
        <f aca="false">+N148*1.045</f>
        <v>4391.15813014546</v>
      </c>
      <c r="Q148" s="11"/>
      <c r="R148" s="11" t="n">
        <f aca="false">+P148*1.0988</f>
        <v>4825.00455340383</v>
      </c>
      <c r="S148" s="11"/>
    </row>
    <row r="149" customFormat="false" ht="13.8" hidden="false" customHeight="false" outlineLevel="0" collapsed="false">
      <c r="A149" s="0" t="s">
        <v>285</v>
      </c>
      <c r="B149" s="12"/>
      <c r="C149" s="0" t="s">
        <v>286</v>
      </c>
      <c r="D149" s="10" t="n">
        <v>2708.98</v>
      </c>
      <c r="E149" s="11" t="n">
        <v>3030.49578346749</v>
      </c>
      <c r="F149" s="11" t="n">
        <v>3267.1775041563</v>
      </c>
      <c r="H149" s="1" t="n">
        <f aca="false">+F149/E149-1</f>
        <v>0.0781000000000001</v>
      </c>
      <c r="L149" s="11" t="n">
        <f aca="false">+F149*1.0802</f>
        <v>3529.20513998963</v>
      </c>
      <c r="M149" s="11"/>
      <c r="N149" s="11" t="n">
        <f aca="false">+L149*1.066</f>
        <v>3762.13267922895</v>
      </c>
      <c r="O149" s="11"/>
      <c r="P149" s="11" t="n">
        <f aca="false">+N149*1.045</f>
        <v>3931.42864979425</v>
      </c>
      <c r="Q149" s="11"/>
      <c r="R149" s="11" t="n">
        <f aca="false">+P149*1.0988</f>
        <v>4319.85380039392</v>
      </c>
      <c r="S149" s="11"/>
    </row>
    <row r="150" customFormat="false" ht="13.8" hidden="false" customHeight="false" outlineLevel="0" collapsed="false">
      <c r="A150" s="0" t="s">
        <v>287</v>
      </c>
      <c r="B150" s="12"/>
      <c r="C150" s="0" t="s">
        <v>288</v>
      </c>
      <c r="D150" s="10" t="n">
        <v>6808.06</v>
      </c>
      <c r="E150" s="11" t="n">
        <v>7616.07583798834</v>
      </c>
      <c r="F150" s="11" t="n">
        <v>8210.89136093523</v>
      </c>
      <c r="H150" s="1" t="n">
        <f aca="false">+F150/E150-1</f>
        <v>0.0781000000000001</v>
      </c>
      <c r="L150" s="11" t="n">
        <f aca="false">+F150*1.0802</f>
        <v>8869.40484808224</v>
      </c>
      <c r="M150" s="11"/>
      <c r="N150" s="11" t="n">
        <f aca="false">+L150*1.066</f>
        <v>9454.78556805566</v>
      </c>
      <c r="O150" s="11"/>
      <c r="P150" s="11" t="n">
        <f aca="false">+N150*1.045</f>
        <v>9880.25091861817</v>
      </c>
      <c r="Q150" s="11"/>
      <c r="R150" s="11" t="n">
        <f aca="false">+P150*1.0988</f>
        <v>10856.4197093776</v>
      </c>
      <c r="S150" s="11"/>
    </row>
    <row r="151" customFormat="false" ht="13.8" hidden="false" customHeight="false" outlineLevel="0" collapsed="false">
      <c r="A151" s="0" t="s">
        <v>289</v>
      </c>
      <c r="B151" s="12" t="n">
        <v>701002</v>
      </c>
      <c r="C151" s="0" t="s">
        <v>290</v>
      </c>
      <c r="D151" s="10" t="n">
        <v>5295.18</v>
      </c>
      <c r="E151" s="11" t="n">
        <v>5923.6394003283</v>
      </c>
      <c r="F151" s="11" t="n">
        <v>6386.27563749394</v>
      </c>
      <c r="H151" s="1" t="n">
        <f aca="false">+F151/E151-1</f>
        <v>0.0781000000000001</v>
      </c>
      <c r="L151" s="11" t="n">
        <f aca="false">+F151*1.0802</f>
        <v>6898.45494362096</v>
      </c>
      <c r="M151" s="11"/>
      <c r="N151" s="11" t="n">
        <f aca="false">+L151*1.066</f>
        <v>7353.75296989994</v>
      </c>
      <c r="O151" s="11"/>
      <c r="P151" s="11" t="n">
        <f aca="false">+N151*1.045</f>
        <v>7684.67185354544</v>
      </c>
      <c r="Q151" s="11"/>
      <c r="R151" s="11" t="n">
        <f aca="false">+P151*1.0988</f>
        <v>8443.91743267573</v>
      </c>
      <c r="S151" s="11"/>
    </row>
    <row r="152" customFormat="false" ht="13.8" hidden="false" customHeight="false" outlineLevel="0" collapsed="false">
      <c r="A152" s="0" t="s">
        <v>291</v>
      </c>
      <c r="B152" s="12" t="n">
        <v>702003</v>
      </c>
      <c r="C152" s="0" t="s">
        <v>292</v>
      </c>
      <c r="D152" s="10" t="n">
        <v>7524.41</v>
      </c>
      <c r="E152" s="11" t="n">
        <v>8417.44596788481</v>
      </c>
      <c r="F152" s="11" t="n">
        <v>9074.84849797661</v>
      </c>
      <c r="H152" s="1" t="n">
        <f aca="false">+F152/E152-1</f>
        <v>0.0781000000000001</v>
      </c>
      <c r="L152" s="11" t="n">
        <f aca="false">+F152*1.0802</f>
        <v>9802.65134751434</v>
      </c>
      <c r="M152" s="11"/>
      <c r="N152" s="11" t="n">
        <f aca="false">+L152*1.066</f>
        <v>10449.6263364503</v>
      </c>
      <c r="O152" s="11"/>
      <c r="P152" s="11" t="n">
        <f aca="false">+N152*1.045</f>
        <v>10919.8595215905</v>
      </c>
      <c r="Q152" s="11"/>
      <c r="R152" s="11" t="n">
        <f aca="false">+P152*1.0988</f>
        <v>11998.7416423237</v>
      </c>
      <c r="S152" s="11"/>
    </row>
    <row r="153" customFormat="false" ht="13.8" hidden="false" customHeight="false" outlineLevel="0" collapsed="false">
      <c r="A153" s="0" t="s">
        <v>293</v>
      </c>
      <c r="B153" s="12" t="n">
        <v>700229</v>
      </c>
      <c r="C153" s="0" t="s">
        <v>294</v>
      </c>
      <c r="D153" s="10" t="n">
        <v>4538.6</v>
      </c>
      <c r="E153" s="11" t="n">
        <v>5077.26456557285</v>
      </c>
      <c r="F153" s="11" t="n">
        <v>5473.79892814409</v>
      </c>
      <c r="H153" s="1" t="n">
        <f aca="false">+F153/E153-1</f>
        <v>0.0781000000000001</v>
      </c>
      <c r="L153" s="11" t="n">
        <f aca="false">+F153*1.0802</f>
        <v>5912.79760218125</v>
      </c>
      <c r="M153" s="11"/>
      <c r="N153" s="11" t="n">
        <f aca="false">+L153*1.066</f>
        <v>6303.04224392521</v>
      </c>
      <c r="O153" s="11"/>
      <c r="P153" s="11" t="n">
        <f aca="false">+N153*1.045</f>
        <v>6586.67914490184</v>
      </c>
      <c r="Q153" s="11"/>
      <c r="R153" s="11" t="n">
        <f aca="false">+P153*1.0988</f>
        <v>7237.44304441814</v>
      </c>
      <c r="S153" s="11"/>
    </row>
    <row r="154" customFormat="false" ht="13.8" hidden="false" customHeight="false" outlineLevel="0" collapsed="false">
      <c r="A154" s="0" t="s">
        <v>295</v>
      </c>
      <c r="B154" s="12" t="n">
        <v>701003</v>
      </c>
      <c r="C154" s="0" t="s">
        <v>296</v>
      </c>
      <c r="D154" s="10" t="n">
        <v>6051.5</v>
      </c>
      <c r="E154" s="11" t="n">
        <v>6769.72337693652</v>
      </c>
      <c r="F154" s="11" t="n">
        <v>7298.43877267526</v>
      </c>
      <c r="H154" s="1" t="n">
        <f aca="false">+F154/E154-1</f>
        <v>0.0781000000000001</v>
      </c>
      <c r="L154" s="11" t="n">
        <f aca="false">+F154*1.0802</f>
        <v>7883.77356224382</v>
      </c>
      <c r="M154" s="11"/>
      <c r="N154" s="11" t="n">
        <f aca="false">+L154*1.066</f>
        <v>8404.10261735191</v>
      </c>
      <c r="O154" s="11"/>
      <c r="P154" s="11" t="n">
        <f aca="false">+N154*1.045</f>
        <v>8782.28723513275</v>
      </c>
      <c r="Q154" s="11"/>
      <c r="R154" s="11" t="n">
        <f aca="false">+P154*1.0988</f>
        <v>9649.97721396386</v>
      </c>
      <c r="S154" s="11"/>
    </row>
    <row r="155" customFormat="false" ht="13.8" hidden="false" customHeight="false" outlineLevel="0" collapsed="false">
      <c r="A155" s="0" t="s">
        <v>297</v>
      </c>
      <c r="B155" s="12"/>
      <c r="C155" s="0" t="s">
        <v>298</v>
      </c>
      <c r="D155" s="10" t="n">
        <v>4538.6</v>
      </c>
      <c r="E155" s="11" t="n">
        <v>5077.26456557285</v>
      </c>
      <c r="F155" s="11" t="n">
        <v>5473.79892814409</v>
      </c>
      <c r="H155" s="1" t="n">
        <f aca="false">+F155/E155-1</f>
        <v>0.0781000000000001</v>
      </c>
      <c r="L155" s="11" t="n">
        <f aca="false">+F155*1.0802</f>
        <v>5912.79760218125</v>
      </c>
      <c r="M155" s="11"/>
      <c r="N155" s="11" t="n">
        <f aca="false">+L155*1.066</f>
        <v>6303.04224392521</v>
      </c>
      <c r="O155" s="11"/>
      <c r="P155" s="11" t="n">
        <f aca="false">+N155*1.045</f>
        <v>6586.67914490184</v>
      </c>
      <c r="Q155" s="11"/>
      <c r="R155" s="11" t="n">
        <f aca="false">+P155*1.0988</f>
        <v>7237.44304441814</v>
      </c>
      <c r="S155" s="11"/>
    </row>
    <row r="156" customFormat="false" ht="13.8" hidden="false" customHeight="false" outlineLevel="0" collapsed="false">
      <c r="A156" s="0" t="s">
        <v>299</v>
      </c>
      <c r="B156" s="12"/>
      <c r="C156" s="0" t="s">
        <v>300</v>
      </c>
      <c r="D156" s="10" t="n">
        <v>4538.6</v>
      </c>
      <c r="E156" s="11" t="n">
        <v>5077.26456557285</v>
      </c>
      <c r="F156" s="11" t="n">
        <v>5473.79892814409</v>
      </c>
      <c r="H156" s="1" t="n">
        <f aca="false">+F156/E156-1</f>
        <v>0.0781000000000001</v>
      </c>
      <c r="L156" s="11" t="n">
        <f aca="false">+F156*1.0802</f>
        <v>5912.79760218125</v>
      </c>
      <c r="M156" s="11"/>
      <c r="N156" s="11" t="n">
        <f aca="false">+L156*1.066</f>
        <v>6303.04224392521</v>
      </c>
      <c r="O156" s="11"/>
      <c r="P156" s="11" t="n">
        <f aca="false">+N156*1.045</f>
        <v>6586.67914490184</v>
      </c>
      <c r="Q156" s="11"/>
      <c r="R156" s="11" t="n">
        <f aca="false">+P156*1.0988</f>
        <v>7237.44304441814</v>
      </c>
      <c r="S156" s="11"/>
    </row>
    <row r="157" customFormat="false" ht="13.8" hidden="false" customHeight="false" outlineLevel="0" collapsed="false">
      <c r="A157" s="0" t="s">
        <v>301</v>
      </c>
      <c r="B157" s="12"/>
      <c r="C157" s="0" t="s">
        <v>302</v>
      </c>
      <c r="D157" s="10" t="n">
        <v>10465.22</v>
      </c>
      <c r="E157" s="11" t="n">
        <v>11707.2865370212</v>
      </c>
      <c r="F157" s="11" t="n">
        <v>12621.6256155625</v>
      </c>
      <c r="H157" s="1" t="n">
        <f aca="false">+F157/E157-1</f>
        <v>0.0781000000000001</v>
      </c>
      <c r="L157" s="11" t="n">
        <f aca="false">+F157*1.0802</f>
        <v>13633.8799899306</v>
      </c>
      <c r="M157" s="11"/>
      <c r="N157" s="11" t="n">
        <f aca="false">+L157*1.066</f>
        <v>14533.7160692661</v>
      </c>
      <c r="O157" s="11"/>
      <c r="P157" s="11" t="n">
        <f aca="false">+N157*1.045</f>
        <v>15187.733292383</v>
      </c>
      <c r="Q157" s="11"/>
      <c r="R157" s="11" t="n">
        <f aca="false">+P157*1.0988</f>
        <v>16688.2813416705</v>
      </c>
      <c r="S157" s="11"/>
    </row>
    <row r="158" customFormat="false" ht="13.8" hidden="false" customHeight="false" outlineLevel="0" collapsed="false">
      <c r="A158" s="0" t="s">
        <v>303</v>
      </c>
      <c r="B158" s="12"/>
      <c r="C158" s="0" t="s">
        <v>304</v>
      </c>
      <c r="D158" s="10" t="n">
        <v>10465.22</v>
      </c>
      <c r="E158" s="11" t="n">
        <v>11707.2865370212</v>
      </c>
      <c r="F158" s="11" t="n">
        <v>12621.6256155625</v>
      </c>
      <c r="H158" s="1" t="n">
        <f aca="false">+F158/E158-1</f>
        <v>0.0781000000000001</v>
      </c>
      <c r="L158" s="11" t="n">
        <f aca="false">+F158*1.0802</f>
        <v>13633.8799899306</v>
      </c>
      <c r="M158" s="11"/>
      <c r="N158" s="11" t="n">
        <f aca="false">+L158*1.066</f>
        <v>14533.7160692661</v>
      </c>
      <c r="O158" s="11"/>
      <c r="P158" s="11" t="n">
        <f aca="false">+N158*1.045</f>
        <v>15187.733292383</v>
      </c>
      <c r="Q158" s="11"/>
      <c r="R158" s="11" t="n">
        <f aca="false">+P158*1.0988</f>
        <v>16688.2813416705</v>
      </c>
      <c r="S158" s="11"/>
    </row>
    <row r="159" customFormat="false" ht="13.8" hidden="false" customHeight="false" outlineLevel="0" collapsed="false">
      <c r="A159" s="0" t="s">
        <v>305</v>
      </c>
      <c r="B159" s="12"/>
      <c r="C159" s="0" t="s">
        <v>306</v>
      </c>
      <c r="D159" s="10" t="n">
        <v>10465.22</v>
      </c>
      <c r="E159" s="11" t="n">
        <v>11707.2865370212</v>
      </c>
      <c r="F159" s="11" t="n">
        <v>12621.6256155625</v>
      </c>
      <c r="H159" s="1" t="n">
        <f aca="false">+F159/E159-1</f>
        <v>0.0781000000000001</v>
      </c>
      <c r="L159" s="11" t="n">
        <f aca="false">+F159*1.0802</f>
        <v>13633.8799899306</v>
      </c>
      <c r="M159" s="11"/>
      <c r="N159" s="11" t="n">
        <f aca="false">+L159*1.066</f>
        <v>14533.7160692661</v>
      </c>
      <c r="O159" s="11"/>
      <c r="P159" s="11" t="n">
        <f aca="false">+N159*1.045</f>
        <v>15187.733292383</v>
      </c>
      <c r="Q159" s="11"/>
      <c r="R159" s="11" t="n">
        <f aca="false">+P159*1.0988</f>
        <v>16688.2813416705</v>
      </c>
      <c r="S159" s="11"/>
    </row>
    <row r="160" customFormat="false" ht="13.8" hidden="false" customHeight="false" outlineLevel="0" collapsed="false">
      <c r="A160" s="0" t="s">
        <v>307</v>
      </c>
      <c r="B160" s="12"/>
      <c r="C160" s="0" t="s">
        <v>308</v>
      </c>
      <c r="D160" s="10" t="n">
        <v>6897.26</v>
      </c>
      <c r="E160" s="11" t="n">
        <v>7715.8625561942</v>
      </c>
      <c r="F160" s="11" t="n">
        <v>8318.47142183296</v>
      </c>
      <c r="H160" s="1" t="n">
        <f aca="false">+F160/E160-1</f>
        <v>0.0781000000000001</v>
      </c>
      <c r="L160" s="11" t="n">
        <f aca="false">+F160*1.0802</f>
        <v>8985.61282986397</v>
      </c>
      <c r="M160" s="11"/>
      <c r="N160" s="11" t="n">
        <f aca="false">+L160*1.066</f>
        <v>9578.66327663499</v>
      </c>
      <c r="O160" s="11"/>
      <c r="P160" s="11" t="n">
        <f aca="false">+N160*1.045</f>
        <v>10009.7031240836</v>
      </c>
      <c r="Q160" s="11"/>
      <c r="R160" s="11" t="n">
        <f aca="false">+P160*1.0988</f>
        <v>10998.661792743</v>
      </c>
      <c r="S160" s="11"/>
    </row>
    <row r="161" customFormat="false" ht="13.8" hidden="false" customHeight="false" outlineLevel="0" collapsed="false">
      <c r="A161" s="0" t="s">
        <v>309</v>
      </c>
      <c r="B161" s="12" t="n">
        <v>702501</v>
      </c>
      <c r="C161" s="0" t="s">
        <v>310</v>
      </c>
      <c r="D161" s="10" t="n">
        <v>3025.76</v>
      </c>
      <c r="E161" s="11" t="n">
        <v>3384.87287532008</v>
      </c>
      <c r="F161" s="11" t="n">
        <v>3649.23144688258</v>
      </c>
      <c r="H161" s="1" t="n">
        <f aca="false">+F161/E161-1</f>
        <v>0.0781000000000001</v>
      </c>
      <c r="L161" s="11" t="n">
        <f aca="false">+F161*1.0802</f>
        <v>3941.89980892256</v>
      </c>
      <c r="M161" s="11"/>
      <c r="N161" s="11" t="n">
        <f aca="false">+L161*1.066</f>
        <v>4202.06519631145</v>
      </c>
      <c r="O161" s="11"/>
      <c r="P161" s="11" t="n">
        <f aca="false">+N161*1.045</f>
        <v>4391.15813014546</v>
      </c>
      <c r="Q161" s="11"/>
      <c r="R161" s="11" t="n">
        <f aca="false">+P161*1.0988</f>
        <v>4825.00455340383</v>
      </c>
      <c r="S161" s="11"/>
    </row>
    <row r="162" customFormat="false" ht="13.8" hidden="false" customHeight="false" outlineLevel="0" collapsed="false">
      <c r="B162" s="12" t="n">
        <v>702502</v>
      </c>
      <c r="C162" s="0" t="s">
        <v>311</v>
      </c>
      <c r="D162" s="10"/>
      <c r="E162" s="11"/>
      <c r="F162" s="11"/>
      <c r="J162" s="15" t="n">
        <v>4260</v>
      </c>
      <c r="L162" s="11" t="n">
        <f aca="false">+J162*1.0802</f>
        <v>4601.652</v>
      </c>
      <c r="M162" s="11"/>
      <c r="N162" s="11" t="n">
        <f aca="false">+L162*1.066</f>
        <v>4905.361032</v>
      </c>
      <c r="O162" s="11"/>
      <c r="P162" s="11" t="n">
        <f aca="false">+N162*1.045</f>
        <v>5126.10227844</v>
      </c>
      <c r="Q162" s="11"/>
      <c r="R162" s="11" t="n">
        <f aca="false">+P162*1.0988</f>
        <v>5632.56118354987</v>
      </c>
      <c r="S162" s="11"/>
    </row>
    <row r="163" customFormat="false" ht="13.8" hidden="false" customHeight="false" outlineLevel="0" collapsed="false">
      <c r="A163" s="0" t="s">
        <v>312</v>
      </c>
      <c r="B163" s="12"/>
      <c r="C163" s="0" t="s">
        <v>313</v>
      </c>
      <c r="D163" s="10" t="n">
        <v>4538.6</v>
      </c>
      <c r="E163" s="11" t="n">
        <v>5077.26456557285</v>
      </c>
      <c r="F163" s="11" t="n">
        <v>5473.79892814409</v>
      </c>
      <c r="H163" s="1" t="n">
        <f aca="false">+F163/E163-1</f>
        <v>0.0781000000000001</v>
      </c>
      <c r="L163" s="11" t="n">
        <f aca="false">+F163*1.0802</f>
        <v>5912.79760218125</v>
      </c>
      <c r="M163" s="11"/>
      <c r="N163" s="11" t="n">
        <f aca="false">+L163*1.066</f>
        <v>6303.04224392521</v>
      </c>
      <c r="O163" s="11"/>
      <c r="P163" s="11" t="n">
        <f aca="false">+N163*1.045</f>
        <v>6586.67914490184</v>
      </c>
      <c r="Q163" s="11"/>
      <c r="R163" s="11" t="n">
        <f aca="false">+P163*1.0988</f>
        <v>7237.44304441814</v>
      </c>
      <c r="S163" s="11"/>
    </row>
    <row r="164" customFormat="false" ht="13.8" hidden="false" customHeight="false" outlineLevel="0" collapsed="false">
      <c r="A164" s="0" t="s">
        <v>314</v>
      </c>
      <c r="B164" s="12" t="n">
        <v>700820</v>
      </c>
      <c r="C164" s="0" t="s">
        <v>315</v>
      </c>
      <c r="D164" s="10" t="n">
        <v>4742.56</v>
      </c>
      <c r="E164" s="11" t="n">
        <v>5305.4315952283</v>
      </c>
      <c r="F164" s="11" t="n">
        <v>5719.78580281563</v>
      </c>
      <c r="H164" s="1" t="n">
        <f aca="false">+F164/E164-1</f>
        <v>0.0781000000000001</v>
      </c>
      <c r="L164" s="11" t="n">
        <f aca="false">+F164*1.0802</f>
        <v>6178.51262420145</v>
      </c>
      <c r="M164" s="11"/>
      <c r="N164" s="11" t="n">
        <f aca="false">+L164*1.066</f>
        <v>6586.29445739874</v>
      </c>
      <c r="O164" s="11"/>
      <c r="P164" s="11" t="n">
        <f aca="false">+N164*1.045</f>
        <v>6882.67770798169</v>
      </c>
      <c r="Q164" s="11"/>
      <c r="R164" s="11" t="n">
        <f aca="false">+P164*1.0988</f>
        <v>7562.68626553028</v>
      </c>
      <c r="S164" s="11"/>
    </row>
    <row r="165" customFormat="false" ht="13.8" hidden="false" customHeight="false" outlineLevel="0" collapsed="false">
      <c r="A165" s="0" t="s">
        <v>316</v>
      </c>
      <c r="B165" s="12"/>
      <c r="C165" s="0" t="s">
        <v>317</v>
      </c>
      <c r="D165" s="10" t="n">
        <v>6051.5</v>
      </c>
      <c r="E165" s="11" t="n">
        <v>6769.72337693652</v>
      </c>
      <c r="F165" s="11" t="n">
        <v>7298.43877267526</v>
      </c>
      <c r="H165" s="1" t="n">
        <f aca="false">+F165/E165-1</f>
        <v>0.0781000000000001</v>
      </c>
      <c r="L165" s="11" t="n">
        <f aca="false">+F165*1.0802</f>
        <v>7883.77356224382</v>
      </c>
      <c r="M165" s="11"/>
      <c r="N165" s="11" t="n">
        <f aca="false">+L165*1.066</f>
        <v>8404.10261735191</v>
      </c>
      <c r="O165" s="11"/>
      <c r="P165" s="11" t="n">
        <f aca="false">+N165*1.045</f>
        <v>8782.28723513275</v>
      </c>
      <c r="Q165" s="11"/>
      <c r="R165" s="11" t="n">
        <f aca="false">+P165*1.0988</f>
        <v>9649.97721396386</v>
      </c>
      <c r="S165" s="11"/>
    </row>
    <row r="166" customFormat="false" ht="13.8" hidden="false" customHeight="false" outlineLevel="0" collapsed="false">
      <c r="A166" s="16" t="s">
        <v>318</v>
      </c>
      <c r="B166" s="17" t="s">
        <v>319</v>
      </c>
      <c r="C166" s="16" t="s">
        <v>320</v>
      </c>
      <c r="D166" s="18" t="n">
        <v>2264.96</v>
      </c>
      <c r="E166" s="19" t="n">
        <v>2533.77718909793</v>
      </c>
      <c r="F166" s="19" t="n">
        <v>3265</v>
      </c>
      <c r="H166" s="1" t="n">
        <f aca="false">+F166/E166-1</f>
        <v>0.288590020483369</v>
      </c>
      <c r="L166" s="13" t="n">
        <v>3400</v>
      </c>
      <c r="M166" s="11"/>
      <c r="N166" s="11" t="n">
        <f aca="false">+L166*1.066</f>
        <v>3624.4</v>
      </c>
      <c r="O166" s="11"/>
      <c r="P166" s="11" t="n">
        <f aca="false">+N166*1.045</f>
        <v>3787.498</v>
      </c>
      <c r="Q166" s="11"/>
      <c r="R166" s="11" t="n">
        <f aca="false">+P166*1.0988</f>
        <v>4161.7028024</v>
      </c>
      <c r="S166" s="11"/>
    </row>
    <row r="167" customFormat="false" ht="13.8" hidden="false" customHeight="false" outlineLevel="0" collapsed="false">
      <c r="A167" s="16" t="s">
        <v>321</v>
      </c>
      <c r="B167" s="17"/>
      <c r="C167" s="16" t="s">
        <v>322</v>
      </c>
      <c r="D167" s="18" t="n">
        <v>2588.52</v>
      </c>
      <c r="E167" s="19" t="n">
        <v>2895.73896648231</v>
      </c>
      <c r="F167" s="19" t="n">
        <v>3457</v>
      </c>
      <c r="H167" s="1" t="n">
        <f aca="false">+F167/E167-1</f>
        <v>0.193823075910566</v>
      </c>
      <c r="L167" s="13" t="n">
        <v>3840</v>
      </c>
      <c r="M167" s="11"/>
      <c r="N167" s="11" t="n">
        <f aca="false">+L167*1.066</f>
        <v>4093.44</v>
      </c>
      <c r="O167" s="11"/>
      <c r="P167" s="11" t="n">
        <f aca="false">+N167*1.045</f>
        <v>4277.6448</v>
      </c>
      <c r="Q167" s="11"/>
      <c r="R167" s="11" t="n">
        <f aca="false">+P167*1.0988</f>
        <v>4700.27610624</v>
      </c>
      <c r="S167" s="11"/>
    </row>
    <row r="168" customFormat="false" ht="13.8" hidden="false" customHeight="false" outlineLevel="0" collapsed="false">
      <c r="A168" s="16" t="s">
        <v>323</v>
      </c>
      <c r="B168" s="17"/>
      <c r="C168" s="16" t="s">
        <v>324</v>
      </c>
      <c r="D168" s="18" t="n">
        <v>2912.09</v>
      </c>
      <c r="E168" s="19" t="n">
        <v>3257.71193071851</v>
      </c>
      <c r="F168" s="19" t="n">
        <v>3624</v>
      </c>
      <c r="H168" s="1" t="n">
        <f aca="false">+F168/E168-1</f>
        <v>0.112437218842951</v>
      </c>
      <c r="L168" s="13" t="n">
        <v>4300</v>
      </c>
      <c r="M168" s="11"/>
      <c r="N168" s="11" t="n">
        <f aca="false">+L168*1.066</f>
        <v>4583.8</v>
      </c>
      <c r="O168" s="11"/>
      <c r="P168" s="11" t="n">
        <f aca="false">+N168*1.045</f>
        <v>4790.071</v>
      </c>
      <c r="Q168" s="11"/>
      <c r="R168" s="11" t="n">
        <f aca="false">+P168*1.0988</f>
        <v>5263.3300148</v>
      </c>
      <c r="S168" s="11"/>
    </row>
    <row r="169" customFormat="false" ht="13.8" hidden="false" customHeight="false" outlineLevel="0" collapsed="false">
      <c r="C169" s="0" t="s">
        <v>325</v>
      </c>
      <c r="L169" s="0" t="s">
        <v>326</v>
      </c>
      <c r="O169" s="0" t="s">
        <v>326</v>
      </c>
      <c r="Q169" s="0" t="s">
        <v>326</v>
      </c>
      <c r="R169" s="1"/>
      <c r="S169" s="0" t="s">
        <v>326</v>
      </c>
    </row>
  </sheetData>
  <mergeCells count="3">
    <mergeCell ref="E1:F1"/>
    <mergeCell ref="J1:K1"/>
    <mergeCell ref="B166:B168"/>
  </mergeCells>
  <printOptions headings="false" gridLines="false" gridLinesSet="true" horizontalCentered="false" verticalCentered="false"/>
  <pageMargins left="0.472222222222222" right="0.39375" top="0.75" bottom="0.75" header="0.511811023622047" footer="0.511811023622047"/>
  <pageSetup paperSize="9" scale="9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2023-06-26T18:21:37Z</dcterms:created>
  <dc:creator>Malena Sepúlveda</dc:creator>
  <dc:description/>
  <dc:language>es-AR</dc:language>
  <cp:lastModifiedBy/>
  <cp:lastPrinted>2023-11-24T11:38:19Z</cp:lastPrinted>
  <dcterms:modified xsi:type="dcterms:W3CDTF">2023-11-24T11:38:34Z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