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lores Grales." sheetId="1" state="visible" r:id="rId2"/>
    <sheet name="No Nomencladas" sheetId="2" state="visible" r:id="rId3"/>
    <sheet name="TAC-RMN-ECO" sheetId="3" state="visible" r:id="rId4"/>
  </sheets>
  <definedNames>
    <definedName function="false" hidden="false" localSheetId="1" name="_xlnm.Print_Titles" vbProcedure="false">'No Nomencladas'!$2:$2</definedName>
    <definedName function="false" hidden="true" localSheetId="1" name="_xlnm._FilterDatabase" vbProcedure="false">'No Nomencladas'!$A$2:$B$116</definedName>
    <definedName function="false" hidden="false" localSheetId="2" name="_xlnm.Print_Titles" vbProcedure="false">'TAC-RMN-ECO'!$1:$1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<sst xmlns="http://schemas.openxmlformats.org/spreadsheetml/2006/main" count="376" uniqueCount="301">
  <si>
    <t xml:space="preserve">PRESTACIÓN</t>
  </si>
  <si>
    <t xml:space="preserve">Septiembre 2021</t>
  </si>
  <si>
    <t xml:space="preserve">Noviembre 2021</t>
  </si>
  <si>
    <t xml:space="preserve">Febrero 2022</t>
  </si>
  <si>
    <t xml:space="preserve">Junio 2022</t>
  </si>
  <si>
    <t xml:space="preserve">Noviembre 2022</t>
  </si>
  <si>
    <t xml:space="preserve">Junio 2023</t>
  </si>
  <si>
    <t xml:space="preserve">Julio  2023</t>
  </si>
  <si>
    <t xml:space="preserve">Septiembre 2023</t>
  </si>
  <si>
    <t xml:space="preserve">Consulta Básica</t>
  </si>
  <si>
    <t xml:space="preserve">Diferenciado B</t>
  </si>
  <si>
    <t xml:space="preserve">Diferenciado C</t>
  </si>
  <si>
    <t xml:space="preserve">Consulta de Guardia Covid-19 (42.52.22)</t>
  </si>
  <si>
    <t xml:space="preserve">Galeno Quirúrgico</t>
  </si>
  <si>
    <t xml:space="preserve">Basico</t>
  </si>
  <si>
    <t xml:space="preserve">Galeno Prácticas Médicas</t>
  </si>
  <si>
    <t xml:space="preserve">Gasto Quirúrgico</t>
  </si>
  <si>
    <t xml:space="preserve">Gastos Radiológicos</t>
  </si>
  <si>
    <t xml:space="preserve">Gastos Bioquímico</t>
  </si>
  <si>
    <t xml:space="preserve">Otros Gastos</t>
  </si>
  <si>
    <t xml:space="preserve">70.08.22</t>
  </si>
  <si>
    <t xml:space="preserve">Ecodoppler tiroides</t>
  </si>
  <si>
    <t xml:space="preserve">70.08.26</t>
  </si>
  <si>
    <t xml:space="preserve">Eco tocoginecologico c/trans nucal</t>
  </si>
  <si>
    <t xml:space="preserve">70.08.27</t>
  </si>
  <si>
    <t xml:space="preserve">Scan fetal</t>
  </si>
  <si>
    <t xml:space="preserve">70.17.04</t>
  </si>
  <si>
    <t xml:space="preserve">Artroscopia Diagnostica</t>
  </si>
  <si>
    <t xml:space="preserve">70.01.04</t>
  </si>
  <si>
    <t xml:space="preserve">Oximetria en reposo</t>
  </si>
  <si>
    <t xml:space="preserve">70.02.24</t>
  </si>
  <si>
    <t xml:space="preserve">Lesión conjuntival pterigion</t>
  </si>
  <si>
    <t xml:space="preserve">70.02.04</t>
  </si>
  <si>
    <t xml:space="preserve">Topografia corneal por ojo</t>
  </si>
  <si>
    <t xml:space="preserve">70.02.16</t>
  </si>
  <si>
    <t xml:space="preserve">Ecometria por ojo</t>
  </si>
  <si>
    <t xml:space="preserve">PRACTICAS NO NOMENCLADAS LOCALES</t>
  </si>
  <si>
    <t xml:space="preserve">Código</t>
  </si>
  <si>
    <t xml:space="preserve">Descripción</t>
  </si>
  <si>
    <t xml:space="preserve">Julio 2023</t>
  </si>
  <si>
    <t xml:space="preserve">70.01.01</t>
  </si>
  <si>
    <t xml:space="preserve">Mapeo cerebral computarizado</t>
  </si>
  <si>
    <t xml:space="preserve">no se contrata</t>
  </si>
  <si>
    <t xml:space="preserve">70.01.02</t>
  </si>
  <si>
    <t xml:space="preserve">Polisomnografía diurna ( con h/c.)</t>
  </si>
  <si>
    <t xml:space="preserve">Oximetría digital diurna</t>
  </si>
  <si>
    <t xml:space="preserve">70.01.06</t>
  </si>
  <si>
    <t xml:space="preserve">Potenciales evocados</t>
  </si>
  <si>
    <t xml:space="preserve">70.01.08</t>
  </si>
  <si>
    <t xml:space="preserve">E.E.G. Prolongado de sueño</t>
  </si>
  <si>
    <t xml:space="preserve">70.02.01</t>
  </si>
  <si>
    <t xml:space="preserve">Campo visual computarizado 1/año</t>
  </si>
  <si>
    <t xml:space="preserve">70.02.02</t>
  </si>
  <si>
    <t xml:space="preserve">Refractrometría computarizada</t>
  </si>
  <si>
    <t xml:space="preserve">70.02.03</t>
  </si>
  <si>
    <t xml:space="preserve">Electroretinograma</t>
  </si>
  <si>
    <t xml:space="preserve">70.02.05</t>
  </si>
  <si>
    <t xml:space="preserve">Test de Lotmar</t>
  </si>
  <si>
    <t xml:space="preserve">70.02.07</t>
  </si>
  <si>
    <t xml:space="preserve">Test de visión cromática</t>
  </si>
  <si>
    <t xml:space="preserve">70.02.08</t>
  </si>
  <si>
    <t xml:space="preserve">Estudio de ojo seco</t>
  </si>
  <si>
    <t xml:space="preserve">70.02.09</t>
  </si>
  <si>
    <t xml:space="preserve">Test de color</t>
  </si>
  <si>
    <t xml:space="preserve">70.02.10</t>
  </si>
  <si>
    <t xml:space="preserve">Test de contraste</t>
  </si>
  <si>
    <t xml:space="preserve">70.02.13</t>
  </si>
  <si>
    <t xml:space="preserve">Estudio de convergencia</t>
  </si>
  <si>
    <t xml:space="preserve">70.02.14</t>
  </si>
  <si>
    <t xml:space="preserve">Test de deducción forzada</t>
  </si>
  <si>
    <t xml:space="preserve">70.02.17</t>
  </si>
  <si>
    <t xml:space="preserve">Cirugía de Cataratas (excluye anestesia)    H + G</t>
  </si>
  <si>
    <t xml:space="preserve">70.02.18</t>
  </si>
  <si>
    <t xml:space="preserve">Paquimetría por ojo</t>
  </si>
  <si>
    <t xml:space="preserve">70.02.19</t>
  </si>
  <si>
    <t xml:space="preserve">Capsulotomía con Yag Láser</t>
  </si>
  <si>
    <t xml:space="preserve">70.02.20</t>
  </si>
  <si>
    <t xml:space="preserve">Cirugía desprendimiento de retina con criocirugía</t>
  </si>
  <si>
    <t xml:space="preserve">70.02.21</t>
  </si>
  <si>
    <t xml:space="preserve">Colocación de Puntum plug ambos ojos</t>
  </si>
  <si>
    <t xml:space="preserve">70.02.22</t>
  </si>
  <si>
    <t xml:space="preserve">Fotocoagulación retinal con Yag Láser</t>
  </si>
  <si>
    <t xml:space="preserve">70.02.23</t>
  </si>
  <si>
    <t xml:space="preserve">Colocación de Antiangiogenicos (anestesia y medicamento)</t>
  </si>
  <si>
    <t xml:space="preserve">Lesion conjuntival Pterigión</t>
  </si>
  <si>
    <t xml:space="preserve">70.02.25</t>
  </si>
  <si>
    <t xml:space="preserve">Cir .Refrac(lasik) monit.intraoper hs por ojo</t>
  </si>
  <si>
    <t xml:space="preserve">70.02.26</t>
  </si>
  <si>
    <t xml:space="preserve">Cirug Cataratas Fotocoemulsificacion  modulo comp (excl anestesista)</t>
  </si>
  <si>
    <t xml:space="preserve">70.02.28</t>
  </si>
  <si>
    <t xml:space="preserve">OCT Tac por dos ojos</t>
  </si>
  <si>
    <t xml:space="preserve">70.02.29</t>
  </si>
  <si>
    <t xml:space="preserve">HRT Tac Focal de papila dos ojos</t>
  </si>
  <si>
    <t xml:space="preserve">70.03.01</t>
  </si>
  <si>
    <t xml:space="preserve">Nasofaringolaringoscopía = Rinofibro.</t>
  </si>
  <si>
    <t xml:space="preserve">70.03.02</t>
  </si>
  <si>
    <t xml:space="preserve">Fibrorinoscopía</t>
  </si>
  <si>
    <t xml:space="preserve">70.04.01</t>
  </si>
  <si>
    <t xml:space="preserve">Esofagogastroduodenoscopía 1/año.h/c</t>
  </si>
  <si>
    <t xml:space="preserve">70.04.02</t>
  </si>
  <si>
    <t xml:space="preserve">Colonovideoscopía h/c</t>
  </si>
  <si>
    <t xml:space="preserve">70.07.01</t>
  </si>
  <si>
    <t xml:space="preserve">Presurometría 1/año.h/c</t>
  </si>
  <si>
    <t xml:space="preserve">70.07.02</t>
  </si>
  <si>
    <t xml:space="preserve">Holter 24 Hs. 3 canales</t>
  </si>
  <si>
    <t xml:space="preserve">70.07.03</t>
  </si>
  <si>
    <t xml:space="preserve">Tilt test</t>
  </si>
  <si>
    <t xml:space="preserve">70.07.04</t>
  </si>
  <si>
    <t xml:space="preserve">Ergometría computarizada de 12 derivaciones</t>
  </si>
  <si>
    <t xml:space="preserve">70.07.99</t>
  </si>
  <si>
    <t xml:space="preserve">Ecografía transfontanelar</t>
  </si>
  <si>
    <t xml:space="preserve">70.08.00</t>
  </si>
  <si>
    <t xml:space="preserve">Ecografía de partes blandas</t>
  </si>
  <si>
    <t xml:space="preserve">70.08.01</t>
  </si>
  <si>
    <t xml:space="preserve">Ecografia de caderas recién nacido</t>
  </si>
  <si>
    <t xml:space="preserve">70.08.02</t>
  </si>
  <si>
    <t xml:space="preserve">Ecografia musculoesquelética. 1/año</t>
  </si>
  <si>
    <t xml:space="preserve">70.08.03</t>
  </si>
  <si>
    <t xml:space="preserve">Ecografía del tendón aquiles</t>
  </si>
  <si>
    <t xml:space="preserve">70.08.04</t>
  </si>
  <si>
    <t xml:space="preserve">Ecografía de parótidas o tiróides</t>
  </si>
  <si>
    <t xml:space="preserve">70.08.05</t>
  </si>
  <si>
    <t xml:space="preserve">Ecografía cervical</t>
  </si>
  <si>
    <t xml:space="preserve">70.08.06</t>
  </si>
  <si>
    <t xml:space="preserve">Ecografía del piso de la boca</t>
  </si>
  <si>
    <t xml:space="preserve">70.08.07</t>
  </si>
  <si>
    <t xml:space="preserve">Ecografía de pene</t>
  </si>
  <si>
    <t xml:space="preserve">70.08.08</t>
  </si>
  <si>
    <t xml:space="preserve">Ecografía transrectal</t>
  </si>
  <si>
    <t xml:space="preserve">70.08.09</t>
  </si>
  <si>
    <t xml:space="preserve">Eco.endocavitaria ginecológica 1c/6 m.h/c</t>
  </si>
  <si>
    <t xml:space="preserve">70.08.10</t>
  </si>
  <si>
    <t xml:space="preserve">Eco.endocavitaria prostática 1/año.h/c</t>
  </si>
  <si>
    <t xml:space="preserve">70.08.11</t>
  </si>
  <si>
    <t xml:space="preserve">Eco.doppler b.y n. cuello.1/año.h/c</t>
  </si>
  <si>
    <t xml:space="preserve">70.08.12</t>
  </si>
  <si>
    <t xml:space="preserve">Eco.doppler b.y n. obstétrico.1/gesta.h/c</t>
  </si>
  <si>
    <t xml:space="preserve">70.08.13</t>
  </si>
  <si>
    <t xml:space="preserve">Eco.doppler b.y n.cardiológico</t>
  </si>
  <si>
    <t xml:space="preserve">(en enfermos valvulares quirúrgicos 2/año</t>
  </si>
  <si>
    <t xml:space="preserve">pre y post quirúrgicos.En cardiopatías 1/año.)</t>
  </si>
  <si>
    <t xml:space="preserve">70.08.14</t>
  </si>
  <si>
    <t xml:space="preserve">Eco.doppler color cardíaco</t>
  </si>
  <si>
    <t xml:space="preserve">pre y post quirúrgicos.En cardiopatías 1/año)</t>
  </si>
  <si>
    <t xml:space="preserve">70.08.15</t>
  </si>
  <si>
    <t xml:space="preserve">Eco. Doppler color de vasos de cuello</t>
  </si>
  <si>
    <t xml:space="preserve">70.08.16</t>
  </si>
  <si>
    <t xml:space="preserve">Eco. Doppler B y N de vasos de cuello</t>
  </si>
  <si>
    <t xml:space="preserve">70.08.17</t>
  </si>
  <si>
    <t xml:space="preserve">Eco. Doppler arterial y venoso de ambos miembros inferiores</t>
  </si>
  <si>
    <t xml:space="preserve">70.08.18</t>
  </si>
  <si>
    <t xml:space="preserve">Eco. Doppler arterial de ambos miembros inferiores</t>
  </si>
  <si>
    <t xml:space="preserve">70.08.19</t>
  </si>
  <si>
    <t xml:space="preserve">Eco. Doppler venoso de ambos miembros inferiores</t>
  </si>
  <si>
    <t xml:space="preserve">70.08.20</t>
  </si>
  <si>
    <t xml:space="preserve">Fluxometría Doppler</t>
  </si>
  <si>
    <t xml:space="preserve">70.08.21</t>
  </si>
  <si>
    <t xml:space="preserve">Eco. Doppler color fetal</t>
  </si>
  <si>
    <t xml:space="preserve">70.10.01</t>
  </si>
  <si>
    <t xml:space="preserve">Localización pre biposia de lesión n/pal.</t>
  </si>
  <si>
    <t xml:space="preserve">pable ,b/control mamográfico o eco, con</t>
  </si>
  <si>
    <t xml:space="preserve">carbón activado. H/c</t>
  </si>
  <si>
    <t xml:space="preserve">70.10.02</t>
  </si>
  <si>
    <t xml:space="preserve">Densitometría ósea de una región.1/año.h/c</t>
  </si>
  <si>
    <t xml:space="preserve">70.10.03</t>
  </si>
  <si>
    <t xml:space="preserve">Densitometría ósea de dos (hasta 2 regiones)</t>
  </si>
  <si>
    <t xml:space="preserve">70.14.01</t>
  </si>
  <si>
    <t xml:space="preserve">Colecistetomía laparoscópica T/concepto, incluye eventual complicación  .H y G</t>
  </si>
  <si>
    <t xml:space="preserve">quirúrgica. Excluye anestesia</t>
  </si>
  <si>
    <t xml:space="preserve">70.14.02</t>
  </si>
  <si>
    <t xml:space="preserve">Papilotomía endoscópica      H y G.</t>
  </si>
  <si>
    <t xml:space="preserve">T/concepto, incluye honorarios, gastos,</t>
  </si>
  <si>
    <t xml:space="preserve">70.16.01</t>
  </si>
  <si>
    <t xml:space="preserve">Laparascopía ginecológica diagnóstica</t>
  </si>
  <si>
    <t xml:space="preserve">No son sumatorias. Incluye .H y G</t>
  </si>
  <si>
    <t xml:space="preserve">Excluye anestesia. Por única vez</t>
  </si>
  <si>
    <t xml:space="preserve">70.16.02</t>
  </si>
  <si>
    <t xml:space="preserve">Laparascopía ginecológica tratamiento</t>
  </si>
  <si>
    <t xml:space="preserve">No son sumatorias. Incluye H y G</t>
  </si>
  <si>
    <t xml:space="preserve">70.16.03</t>
  </si>
  <si>
    <t xml:space="preserve">Video Histeroscopía Quirúrgica</t>
  </si>
  <si>
    <t xml:space="preserve">70.16.04</t>
  </si>
  <si>
    <t xml:space="preserve">Video Histeroscopía Diagnóstica</t>
  </si>
  <si>
    <t xml:space="preserve">70.17.01</t>
  </si>
  <si>
    <t xml:space="preserve">Artroscopía de tobillo/hombro</t>
  </si>
  <si>
    <t xml:space="preserve">Por T/concepto. Por única vez.</t>
  </si>
  <si>
    <t xml:space="preserve">Excluye anestesia.   Incluye H.y G</t>
  </si>
  <si>
    <t xml:space="preserve">70.17.02</t>
  </si>
  <si>
    <t xml:space="preserve">Artroscopía ligamentos cruzado anterior</t>
  </si>
  <si>
    <t xml:space="preserve">Excluye anestesia.  Incluye H.y G.</t>
  </si>
  <si>
    <t xml:space="preserve">70.17.03</t>
  </si>
  <si>
    <t xml:space="preserve">Artroscopía para menisectomía.</t>
  </si>
  <si>
    <t xml:space="preserve">Excluye anestesia.   Incluye H.y G.</t>
  </si>
  <si>
    <t xml:space="preserve">70.20.02</t>
  </si>
  <si>
    <t xml:space="preserve">Mamografía con magnificación bilateral y/o mamografía de alta resolución bilateral. Una c/6 meses con historia clínica</t>
  </si>
  <si>
    <t xml:space="preserve">70.20.03</t>
  </si>
  <si>
    <t xml:space="preserve">Magnificación</t>
  </si>
  <si>
    <t xml:space="preserve">70.20.04</t>
  </si>
  <si>
    <t xml:space="preserve">Marcación mamaria</t>
  </si>
  <si>
    <t xml:space="preserve">70.23.01</t>
  </si>
  <si>
    <t xml:space="preserve">Escleroterapia por sesión</t>
  </si>
  <si>
    <t xml:space="preserve">70.24.01</t>
  </si>
  <si>
    <t xml:space="preserve">Espinografía</t>
  </si>
  <si>
    <t xml:space="preserve">70.25.01</t>
  </si>
  <si>
    <t xml:space="preserve">Penescopía</t>
  </si>
  <si>
    <t xml:space="preserve">70.25.02</t>
  </si>
  <si>
    <t xml:space="preserve">Penescopía con biopsia</t>
  </si>
  <si>
    <t xml:space="preserve">70.25.03</t>
  </si>
  <si>
    <t xml:space="preserve">flujometria</t>
  </si>
  <si>
    <t xml:space="preserve">70.25.04</t>
  </si>
  <si>
    <t xml:space="preserve">Estudio urodimanico completo</t>
  </si>
  <si>
    <t xml:space="preserve">70.26.01</t>
  </si>
  <si>
    <t xml:space="preserve">Técnica de inmunohistoquímica</t>
  </si>
  <si>
    <t xml:space="preserve">70.26.02</t>
  </si>
  <si>
    <t xml:space="preserve">Estudio de receptores hormonales</t>
  </si>
  <si>
    <t xml:space="preserve">70.27.01</t>
  </si>
  <si>
    <t xml:space="preserve">Espirometría computarizada</t>
  </si>
  <si>
    <t xml:space="preserve">70.27.02</t>
  </si>
  <si>
    <t xml:space="preserve">Curva Flujo - Volúmen Computarizado</t>
  </si>
  <si>
    <t xml:space="preserve">70.27.04</t>
  </si>
  <si>
    <t xml:space="preserve">Máxima Ventilación Voluntaria</t>
  </si>
  <si>
    <t xml:space="preserve">70.28.01</t>
  </si>
  <si>
    <t xml:space="preserve">Quimioterápia ambulatoria</t>
  </si>
  <si>
    <t xml:space="preserve">70.29.01</t>
  </si>
  <si>
    <t xml:space="preserve">Tratamiento con criocirugía</t>
  </si>
  <si>
    <t xml:space="preserve">70.29.02</t>
  </si>
  <si>
    <t xml:space="preserve">Criocirugía o Criocoagulación de tumor maligno</t>
  </si>
  <si>
    <t xml:space="preserve">70.30.01</t>
  </si>
  <si>
    <t xml:space="preserve">Tiempo de tránsito colónico (24 hs. antes se toma un remedio “Sitzmarks” y se hace 1 placa de abdomen a 0, 24, 48, 72 y 96 horas).inc Medicam.</t>
  </si>
  <si>
    <t xml:space="preserve">70.50.01</t>
  </si>
  <si>
    <t xml:space="preserve">Espermograma</t>
  </si>
  <si>
    <t xml:space="preserve">70.50.02</t>
  </si>
  <si>
    <t xml:space="preserve">Martest</t>
  </si>
  <si>
    <t xml:space="preserve">70.50.03</t>
  </si>
  <si>
    <t xml:space="preserve">Swin-Up</t>
  </si>
  <si>
    <t xml:space="preserve">TAC</t>
  </si>
  <si>
    <t xml:space="preserve">70.34.10</t>
  </si>
  <si>
    <t xml:space="preserve">T.A.C. DE CEREBRO</t>
  </si>
  <si>
    <t xml:space="preserve">70.34.11</t>
  </si>
  <si>
    <t xml:space="preserve">T.A.C. DE CEREBRO CON CONTRASTE</t>
  </si>
  <si>
    <t xml:space="preserve">70.34.12</t>
  </si>
  <si>
    <t xml:space="preserve">T.A.C. CEREBRAL CONTROL</t>
  </si>
  <si>
    <t xml:space="preserve">70.34.13</t>
  </si>
  <si>
    <t xml:space="preserve">TAC OFTALMOLOGICA</t>
  </si>
  <si>
    <t xml:space="preserve">70.34.14</t>
  </si>
  <si>
    <t xml:space="preserve">TAC TIROIDES</t>
  </si>
  <si>
    <t xml:space="preserve">70.34.15</t>
  </si>
  <si>
    <t xml:space="preserve">T.A.C. MAMARIA</t>
  </si>
  <si>
    <t xml:space="preserve">70.34.16</t>
  </si>
  <si>
    <t xml:space="preserve">T.A.C. GINECOLOGICA</t>
  </si>
  <si>
    <t xml:space="preserve">70.34.17</t>
  </si>
  <si>
    <t xml:space="preserve">T.A.C.COMPLETA DE ABDOMEN</t>
  </si>
  <si>
    <t xml:space="preserve">70.34.18</t>
  </si>
  <si>
    <t xml:space="preserve">T.A.C. HEPATO - BILIAR ESPLENICA</t>
  </si>
  <si>
    <t xml:space="preserve">70.34.19</t>
  </si>
  <si>
    <t xml:space="preserve">T.A.C. DE TORAX</t>
  </si>
  <si>
    <t xml:space="preserve">70.34.20</t>
  </si>
  <si>
    <t xml:space="preserve">T.A.C. DE VEJIGA Y PROSTATA</t>
  </si>
  <si>
    <t xml:space="preserve">70.34.21</t>
  </si>
  <si>
    <t xml:space="preserve">T.A.C. DE COLUMNA CERVICAL</t>
  </si>
  <si>
    <t xml:space="preserve">70.34.22</t>
  </si>
  <si>
    <t xml:space="preserve">T.A.C. DE COLUMNA DORSAL</t>
  </si>
  <si>
    <t xml:space="preserve">70.34.23</t>
  </si>
  <si>
    <t xml:space="preserve">T.A.C. DE COLUMNA LUMBAR</t>
  </si>
  <si>
    <t xml:space="preserve">70.34.24</t>
  </si>
  <si>
    <t xml:space="preserve">T.A.C. DE OTROS ORGANOS Y REGIONES</t>
  </si>
  <si>
    <t xml:space="preserve">HONORARIOS % 20    GASTOS 80% TAC</t>
  </si>
  <si>
    <t xml:space="preserve">RMN</t>
  </si>
  <si>
    <t xml:space="preserve">1RA EXPOSICIÓN</t>
  </si>
  <si>
    <t xml:space="preserve">2DA EXPOSICIÓN</t>
  </si>
  <si>
    <t xml:space="preserve">HONORARIOS: 25%    GASTOS 80% RMN</t>
  </si>
  <si>
    <r>
      <rPr>
        <sz val="10"/>
        <rFont val="Calibri"/>
        <family val="2"/>
        <charset val="1"/>
      </rPr>
      <t xml:space="preserve">       </t>
    </r>
    <r>
      <rPr>
        <b val="true"/>
        <sz val="10"/>
        <rFont val="Calibri"/>
        <family val="2"/>
        <charset val="1"/>
      </rPr>
      <t xml:space="preserve">18.01.04</t>
    </r>
  </si>
  <si>
    <t xml:space="preserve">Ecografía Tocogineco</t>
  </si>
  <si>
    <r>
      <rPr>
        <sz val="10"/>
        <rFont val="Calibri"/>
        <family val="2"/>
        <charset val="1"/>
      </rPr>
      <t xml:space="preserve">     </t>
    </r>
    <r>
      <rPr>
        <b val="true"/>
        <sz val="10"/>
        <rFont val="Calibri"/>
        <family val="2"/>
        <charset val="1"/>
      </rPr>
      <t xml:space="preserve">  18.01.06</t>
    </r>
  </si>
  <si>
    <t xml:space="preserve">Ecog Mamaria uni o Bil</t>
  </si>
  <si>
    <t xml:space="preserve">18.01.07</t>
  </si>
  <si>
    <t xml:space="preserve">Ecog Cerebrla C/modo A y B</t>
  </si>
  <si>
    <t xml:space="preserve">18.01.09</t>
  </si>
  <si>
    <t xml:space="preserve">Ecog Oftal uni o bilatral</t>
  </si>
  <si>
    <t xml:space="preserve">18.01.10</t>
  </si>
  <si>
    <t xml:space="preserve">Ecog Tiroidea</t>
  </si>
  <si>
    <t xml:space="preserve">18.01.11</t>
  </si>
  <si>
    <t xml:space="preserve">Ecog de Testículos</t>
  </si>
  <si>
    <t xml:space="preserve">18.01.12</t>
  </si>
  <si>
    <t xml:space="preserve">Ecog Comp de Abdomen</t>
  </si>
  <si>
    <t xml:space="preserve">18.01.13</t>
  </si>
  <si>
    <t xml:space="preserve">Ecog Hep bil-Esplen/torax</t>
  </si>
  <si>
    <t xml:space="preserve">18.01.14</t>
  </si>
  <si>
    <t xml:space="preserve">Ecog de Vejiga y Próstata</t>
  </si>
  <si>
    <t xml:space="preserve">18.01.16</t>
  </si>
  <si>
    <t xml:space="preserve">Ecog Renal Bilateral</t>
  </si>
  <si>
    <t xml:space="preserve">18.01.17</t>
  </si>
  <si>
    <t xml:space="preserve">Ecog Aorta/abdom Din y Est</t>
  </si>
  <si>
    <t xml:space="preserve">18.01.18</t>
  </si>
  <si>
    <t xml:space="preserve">Ecog pancreática</t>
  </si>
  <si>
    <t xml:space="preserve">18.01.21</t>
  </si>
  <si>
    <t xml:space="preserve">Ecog p/ Amniocentesis</t>
  </si>
  <si>
    <t xml:space="preserve">Atención Médica Int Clinica</t>
  </si>
  <si>
    <t xml:space="preserve">Testificación Total</t>
  </si>
  <si>
    <t xml:space="preserve">EGC en Consultorio</t>
  </si>
  <si>
    <t xml:space="preserve">Monitoraje Opert Inc Const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</si>
</sst>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&quot;$ &quot;* #,##0.00_-;&quot;-$ &quot;* #,##0.00_-;_-&quot;$ &quot;* \-??_-;_-@_-"/>
    <numFmt numFmtId="167" formatCode="[$$-2C0A]\ #,##0.00"/>
    <numFmt numFmtId="168" formatCode="_ &quot;$ &quot;* #,##0.00_ ;_ &quot;$ &quot;* \-#,##0.00_ ;_ &quot;$ &quot;* \-??_ ;_ @_ "/>
    <numFmt numFmtId="169" formatCode="dd/mm/yyyy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9"/>
      <name val="Calibri"/>
      <family val="2"/>
      <charset val="1"/>
    </font>
    <font>
      <sz val="9.5"/>
      <name val="Calibri"/>
      <family val="2"/>
      <charset val="1"/>
    </font>
    <font>
      <b val="true"/>
      <sz val="9.5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B4C7E7"/>
      </patternFill>
    </fill>
    <fill>
      <patternFill patternType="solid">
        <fgColor rgb="FF8FAADC"/>
        <bgColor rgb="FF969696"/>
      </patternFill>
    </fill>
    <fill>
      <patternFill patternType="solid">
        <fgColor rgb="FFB4C7E7"/>
        <bgColor rgb="FFC0C0C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2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6" fontId="5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9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5"/>
  <sheetViews>
    <sheetView showFormulas="false" showGridLines="true" showRowColHeaders="true" showZeros="true" rightToLeft="false" tabSelected="true" showOutlineSymbols="true" defaultGridColor="true" view="normal" topLeftCell="A1" colorId="64" zoomScale="102" zoomScaleNormal="102" zoomScalePageLayoutView="100" workbookViewId="0">
      <selection pane="topLeft" activeCell="H5" activeCellId="0" sqref="H5"/>
    </sheetView>
  </sheetViews>
  <sheetFormatPr defaultColWidth="10.7421875" defaultRowHeight="12.8" zeroHeight="false" outlineLevelRow="0" outlineLevelCol="0"/>
  <cols>
    <col collapsed="false" customWidth="true" hidden="false" outlineLevel="0" max="2" min="2" style="0" width="28.99"/>
    <col collapsed="false" customWidth="true" hidden="true" outlineLevel="0" max="5" min="3" style="0" width="11.52"/>
    <col collapsed="false" customWidth="true" hidden="true" outlineLevel="0" max="6" min="6" style="0" width="11.42"/>
    <col collapsed="false" customWidth="true" hidden="true" outlineLevel="0" max="7" min="7" style="0" width="14.1"/>
    <col collapsed="false" customWidth="true" hidden="false" outlineLevel="0" max="10" min="8" style="0" width="14.1"/>
  </cols>
  <sheetData>
    <row r="1" s="5" customFormat="true" ht="23.4" hidden="false" customHeight="false" outlineLevel="0" collapsed="false">
      <c r="A1" s="1"/>
      <c r="B1" s="2" t="s">
        <v>0</v>
      </c>
      <c r="C1" s="3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customFormat="false" ht="12.85" hidden="false" customHeight="false" outlineLevel="0" collapsed="false">
      <c r="A2" s="6"/>
      <c r="B2" s="7" t="s">
        <v>9</v>
      </c>
      <c r="C2" s="8" t="n">
        <v>822.25</v>
      </c>
      <c r="D2" s="8" t="n">
        <v>893.75</v>
      </c>
      <c r="E2" s="8" t="n">
        <v>965.25</v>
      </c>
      <c r="F2" s="8" t="n">
        <f aca="false">E2*1.3</f>
        <v>1254.825</v>
      </c>
      <c r="G2" s="8" t="n">
        <f aca="false">F2+(E2*0.24)</f>
        <v>1486.485</v>
      </c>
      <c r="H2" s="8" t="n">
        <v>1900</v>
      </c>
      <c r="I2" s="8" t="n">
        <v>2200</v>
      </c>
      <c r="J2" s="8" t="n">
        <v>2500</v>
      </c>
    </row>
    <row r="3" customFormat="false" ht="12.85" hidden="false" customHeight="false" outlineLevel="0" collapsed="false">
      <c r="A3" s="6"/>
      <c r="B3" s="9" t="s">
        <v>10</v>
      </c>
      <c r="C3" s="8" t="n">
        <v>948.75</v>
      </c>
      <c r="D3" s="8" t="n">
        <v>1031.25</v>
      </c>
      <c r="E3" s="8" t="n">
        <v>1113.75</v>
      </c>
      <c r="F3" s="8" t="n">
        <f aca="false">E3*1.3</f>
        <v>1447.875</v>
      </c>
      <c r="G3" s="8" t="n">
        <f aca="false">F3+(E3*0.24)</f>
        <v>1715.175</v>
      </c>
      <c r="H3" s="8" t="n">
        <v>2200</v>
      </c>
      <c r="I3" s="8" t="n">
        <v>2500</v>
      </c>
      <c r="J3" s="8" t="n">
        <v>3200</v>
      </c>
    </row>
    <row r="4" customFormat="false" ht="12.85" hidden="false" customHeight="false" outlineLevel="0" collapsed="false">
      <c r="A4" s="6"/>
      <c r="B4" s="9" t="s">
        <v>11</v>
      </c>
      <c r="C4" s="8" t="n">
        <v>1138.5</v>
      </c>
      <c r="D4" s="8" t="n">
        <v>1237.5</v>
      </c>
      <c r="E4" s="8" t="n">
        <v>1336.5</v>
      </c>
      <c r="F4" s="8" t="n">
        <f aca="false">E4*1.3</f>
        <v>1737.45</v>
      </c>
      <c r="G4" s="8" t="n">
        <f aca="false">F4+(E4*0.24)</f>
        <v>2058.21</v>
      </c>
      <c r="H4" s="8" t="n">
        <v>2800</v>
      </c>
      <c r="I4" s="8" t="n">
        <v>3500</v>
      </c>
      <c r="J4" s="8" t="n">
        <v>4000</v>
      </c>
    </row>
    <row r="5" customFormat="false" ht="23.4" hidden="false" customHeight="false" outlineLevel="0" collapsed="false">
      <c r="A5" s="6"/>
      <c r="B5" s="9" t="s">
        <v>12</v>
      </c>
      <c r="C5" s="8" t="n">
        <v>1150</v>
      </c>
      <c r="D5" s="8" t="n">
        <v>1250</v>
      </c>
      <c r="E5" s="8" t="n">
        <v>1350</v>
      </c>
      <c r="F5" s="8" t="n">
        <f aca="false">E5*1.3</f>
        <v>1755</v>
      </c>
      <c r="G5" s="8" t="n">
        <f aca="false">F5+(E5*0.24)</f>
        <v>2079</v>
      </c>
      <c r="H5" s="8" t="n">
        <f aca="false">G5*1.21</f>
        <v>2515.59</v>
      </c>
      <c r="I5" s="8" t="n">
        <f aca="false">H5+(G5*0.13)</f>
        <v>2785.86</v>
      </c>
      <c r="J5" s="8" t="n">
        <f aca="false">I5+(G5*0.14)</f>
        <v>3076.92</v>
      </c>
    </row>
    <row r="6" customFormat="false" ht="12.8" hidden="false" customHeight="false" outlineLevel="0" collapsed="false">
      <c r="A6" s="6"/>
      <c r="B6" s="7" t="s">
        <v>13</v>
      </c>
      <c r="C6" s="8" t="n">
        <v>0</v>
      </c>
      <c r="D6" s="8" t="n">
        <v>0</v>
      </c>
      <c r="E6" s="8" t="n">
        <v>0</v>
      </c>
      <c r="F6" s="8" t="n">
        <f aca="false">E6*1.3</f>
        <v>0</v>
      </c>
      <c r="G6" s="8" t="n">
        <f aca="false">F6+(E6*0.24)</f>
        <v>0</v>
      </c>
      <c r="H6" s="8" t="n">
        <f aca="false">G6*1.21</f>
        <v>0</v>
      </c>
      <c r="I6" s="8" t="n">
        <f aca="false">H6+(G6*0.13)</f>
        <v>0</v>
      </c>
      <c r="J6" s="8" t="n">
        <f aca="false">I6+(G6*0.14)</f>
        <v>0</v>
      </c>
    </row>
    <row r="7" customFormat="false" ht="12.8" hidden="false" customHeight="false" outlineLevel="0" collapsed="false">
      <c r="A7" s="6"/>
      <c r="B7" s="9" t="s">
        <v>14</v>
      </c>
      <c r="C7" s="8" t="n">
        <v>49.335</v>
      </c>
      <c r="D7" s="8" t="n">
        <v>53.625</v>
      </c>
      <c r="E7" s="8" t="n">
        <v>57.915</v>
      </c>
      <c r="F7" s="8" t="n">
        <f aca="false">E7*1.3</f>
        <v>75.2895</v>
      </c>
      <c r="G7" s="8" t="n">
        <f aca="false">F7+(E7*0.24)</f>
        <v>89.1891</v>
      </c>
      <c r="H7" s="8" t="n">
        <f aca="false">G7*1.21</f>
        <v>107.918811</v>
      </c>
      <c r="I7" s="8" t="n">
        <f aca="false">H7+(G7*0.13)</f>
        <v>119.513394</v>
      </c>
      <c r="J7" s="8" t="n">
        <f aca="false">I7+(G7*0.14)</f>
        <v>131.999868</v>
      </c>
    </row>
    <row r="8" customFormat="false" ht="12.8" hidden="false" customHeight="false" outlineLevel="0" collapsed="false">
      <c r="A8" s="6"/>
      <c r="B8" s="9" t="s">
        <v>10</v>
      </c>
      <c r="C8" s="8" t="n">
        <v>68.31</v>
      </c>
      <c r="D8" s="8" t="n">
        <v>74.25</v>
      </c>
      <c r="E8" s="8" t="n">
        <v>80.19</v>
      </c>
      <c r="F8" s="8" t="n">
        <f aca="false">E8*1.3</f>
        <v>104.247</v>
      </c>
      <c r="G8" s="8" t="n">
        <f aca="false">F8+(E8*0.24)</f>
        <v>123.4926</v>
      </c>
      <c r="H8" s="8" t="n">
        <f aca="false">G8*1.21</f>
        <v>149.426046</v>
      </c>
      <c r="I8" s="8" t="n">
        <f aca="false">H8+(G8*0.13)</f>
        <v>165.480084</v>
      </c>
      <c r="J8" s="8" t="n">
        <f aca="false">I8+(G8*0.14)</f>
        <v>182.769048</v>
      </c>
    </row>
    <row r="9" customFormat="false" ht="12.8" hidden="false" customHeight="false" outlineLevel="0" collapsed="false">
      <c r="A9" s="6"/>
      <c r="B9" s="9" t="s">
        <v>11</v>
      </c>
      <c r="C9" s="8" t="n">
        <v>74.0025</v>
      </c>
      <c r="D9" s="8" t="n">
        <v>80.4375</v>
      </c>
      <c r="E9" s="8" t="n">
        <v>86.8725</v>
      </c>
      <c r="F9" s="8" t="n">
        <f aca="false">E9*1.3</f>
        <v>112.93425</v>
      </c>
      <c r="G9" s="8" t="n">
        <f aca="false">F9+(E9*0.24)</f>
        <v>133.78365</v>
      </c>
      <c r="H9" s="8" t="n">
        <f aca="false">G9*1.21</f>
        <v>161.8782165</v>
      </c>
      <c r="I9" s="8" t="n">
        <f aca="false">H9+(G9*0.13)</f>
        <v>179.270091</v>
      </c>
      <c r="J9" s="8" t="n">
        <f aca="false">I9+(G9*0.14)</f>
        <v>197.999802</v>
      </c>
    </row>
    <row r="10" customFormat="false" ht="12.8" hidden="false" customHeight="false" outlineLevel="0" collapsed="false">
      <c r="A10" s="6"/>
      <c r="B10" s="7" t="s">
        <v>15</v>
      </c>
      <c r="C10" s="8" t="n">
        <v>0</v>
      </c>
      <c r="D10" s="8" t="n">
        <v>0</v>
      </c>
      <c r="E10" s="8" t="n">
        <v>0</v>
      </c>
      <c r="F10" s="8" t="n">
        <f aca="false">E10*1.3</f>
        <v>0</v>
      </c>
      <c r="G10" s="8" t="n">
        <f aca="false">F10+(E10*0.24)</f>
        <v>0</v>
      </c>
      <c r="H10" s="8" t="n">
        <f aca="false">G10*1.21</f>
        <v>0</v>
      </c>
      <c r="I10" s="8" t="n">
        <f aca="false">H10+(G10*0.13)</f>
        <v>0</v>
      </c>
      <c r="J10" s="8" t="n">
        <f aca="false">I10+(G10*0.14)</f>
        <v>0</v>
      </c>
    </row>
    <row r="11" customFormat="false" ht="12.8" hidden="false" customHeight="false" outlineLevel="0" collapsed="false">
      <c r="A11" s="6"/>
      <c r="B11" s="9" t="s">
        <v>14</v>
      </c>
      <c r="C11" s="8" t="n">
        <v>34.5</v>
      </c>
      <c r="D11" s="8" t="n">
        <v>37.5</v>
      </c>
      <c r="E11" s="8" t="n">
        <v>40.5</v>
      </c>
      <c r="F11" s="8" t="n">
        <f aca="false">E11*1.3</f>
        <v>52.65</v>
      </c>
      <c r="G11" s="8" t="n">
        <f aca="false">F11+(E11*0.24)</f>
        <v>62.37</v>
      </c>
      <c r="H11" s="8" t="n">
        <f aca="false">G11*1.21</f>
        <v>75.4677</v>
      </c>
      <c r="I11" s="8" t="n">
        <f aca="false">H11+(G11*0.13)</f>
        <v>83.5758</v>
      </c>
      <c r="J11" s="8" t="n">
        <f aca="false">I11+(G11*0.14)</f>
        <v>92.3076</v>
      </c>
    </row>
    <row r="12" customFormat="false" ht="12.8" hidden="false" customHeight="false" outlineLevel="0" collapsed="false">
      <c r="A12" s="6"/>
      <c r="B12" s="9" t="s">
        <v>10</v>
      </c>
      <c r="C12" s="8" t="n">
        <v>43.263</v>
      </c>
      <c r="D12" s="8" t="n">
        <v>47.025</v>
      </c>
      <c r="E12" s="8" t="n">
        <v>50.787</v>
      </c>
      <c r="F12" s="8" t="n">
        <f aca="false">E12*1.3</f>
        <v>66.0231</v>
      </c>
      <c r="G12" s="8" t="n">
        <f aca="false">F12+(E12*0.24)</f>
        <v>78.21198</v>
      </c>
      <c r="H12" s="8" t="n">
        <f aca="false">G12*1.21</f>
        <v>94.6364958</v>
      </c>
      <c r="I12" s="8" t="n">
        <f aca="false">H12+(G12*0.13)</f>
        <v>104.8040532</v>
      </c>
      <c r="J12" s="8" t="n">
        <f aca="false">I12+(G12*0.14)</f>
        <v>115.7537304</v>
      </c>
    </row>
    <row r="13" customFormat="false" ht="12.8" hidden="false" customHeight="false" outlineLevel="0" collapsed="false">
      <c r="A13" s="6"/>
      <c r="B13" s="9" t="s">
        <v>11</v>
      </c>
      <c r="C13" s="8" t="n">
        <v>47.817</v>
      </c>
      <c r="D13" s="8" t="n">
        <v>51.975</v>
      </c>
      <c r="E13" s="8" t="n">
        <v>56.133</v>
      </c>
      <c r="F13" s="8" t="n">
        <f aca="false">E13*1.3</f>
        <v>72.9729</v>
      </c>
      <c r="G13" s="8" t="n">
        <f aca="false">F13+(E13*0.24)</f>
        <v>86.44482</v>
      </c>
      <c r="H13" s="8" t="n">
        <f aca="false">G13*1.21</f>
        <v>104.5982322</v>
      </c>
      <c r="I13" s="8" t="n">
        <f aca="false">H13+(G13*0.13)</f>
        <v>115.8360588</v>
      </c>
      <c r="J13" s="8" t="n">
        <f aca="false">I13+(G13*0.14)</f>
        <v>127.9383336</v>
      </c>
    </row>
    <row r="14" customFormat="false" ht="12.8" hidden="false" customHeight="false" outlineLevel="0" collapsed="false">
      <c r="A14" s="6"/>
      <c r="B14" s="7" t="s">
        <v>16</v>
      </c>
      <c r="C14" s="8" t="n">
        <v>34.155</v>
      </c>
      <c r="D14" s="8" t="n">
        <v>37.125</v>
      </c>
      <c r="E14" s="8" t="n">
        <v>40.095</v>
      </c>
      <c r="F14" s="8" t="n">
        <f aca="false">E14*1.3</f>
        <v>52.1235</v>
      </c>
      <c r="G14" s="8" t="n">
        <f aca="false">F14+(E14*0.24)</f>
        <v>61.7463</v>
      </c>
      <c r="H14" s="8" t="n">
        <f aca="false">G14*1.21</f>
        <v>74.713023</v>
      </c>
      <c r="I14" s="8" t="n">
        <f aca="false">H14+(G14*0.13)</f>
        <v>82.740042</v>
      </c>
      <c r="J14" s="8" t="n">
        <f aca="false">I14+(G14*0.14)</f>
        <v>91.384524</v>
      </c>
    </row>
    <row r="15" customFormat="false" ht="12.8" hidden="false" customHeight="false" outlineLevel="0" collapsed="false">
      <c r="A15" s="6"/>
      <c r="B15" s="7" t="s">
        <v>17</v>
      </c>
      <c r="C15" s="8" t="n">
        <v>27.6</v>
      </c>
      <c r="D15" s="8" t="n">
        <v>30</v>
      </c>
      <c r="E15" s="8" t="n">
        <v>32.4</v>
      </c>
      <c r="F15" s="8" t="n">
        <f aca="false">E15*1.3</f>
        <v>42.12</v>
      </c>
      <c r="G15" s="8" t="n">
        <f aca="false">F15+(E15*0.24)</f>
        <v>49.896</v>
      </c>
      <c r="H15" s="8" t="n">
        <f aca="false">G15*1.21</f>
        <v>60.37416</v>
      </c>
      <c r="I15" s="8" t="n">
        <f aca="false">H15+(G15*0.13)</f>
        <v>66.86064</v>
      </c>
      <c r="J15" s="8" t="n">
        <f aca="false">I15+(G15*0.14)</f>
        <v>73.84608</v>
      </c>
    </row>
    <row r="16" customFormat="false" ht="12.8" hidden="false" customHeight="false" outlineLevel="0" collapsed="false">
      <c r="A16" s="6"/>
      <c r="B16" s="7" t="s">
        <v>18</v>
      </c>
      <c r="C16" s="8" t="n">
        <v>31.878</v>
      </c>
      <c r="D16" s="8" t="n">
        <v>34.65</v>
      </c>
      <c r="E16" s="8" t="n">
        <v>37.422</v>
      </c>
      <c r="F16" s="8" t="n">
        <f aca="false">E16*1.3</f>
        <v>48.6486</v>
      </c>
      <c r="G16" s="8" t="n">
        <f aca="false">F16+(E16*0.24)</f>
        <v>57.62988</v>
      </c>
      <c r="H16" s="8" t="n">
        <f aca="false">G16*1.21</f>
        <v>69.7321548</v>
      </c>
      <c r="I16" s="8" t="n">
        <f aca="false">H16+(G16*0.13)</f>
        <v>77.2240392</v>
      </c>
      <c r="J16" s="8" t="n">
        <f aca="false">I16+(G16*0.14)</f>
        <v>85.2922224</v>
      </c>
    </row>
    <row r="17" customFormat="false" ht="12.8" hidden="false" customHeight="false" outlineLevel="0" collapsed="false">
      <c r="A17" s="6"/>
      <c r="B17" s="7" t="s">
        <v>19</v>
      </c>
      <c r="C17" s="8" t="n">
        <v>11.385</v>
      </c>
      <c r="D17" s="8" t="n">
        <v>12.375</v>
      </c>
      <c r="E17" s="8" t="n">
        <v>13.365</v>
      </c>
      <c r="F17" s="8" t="n">
        <f aca="false">E17*1.3</f>
        <v>17.3745</v>
      </c>
      <c r="G17" s="8" t="n">
        <f aca="false">F17+(E17*0.24)</f>
        <v>20.5821</v>
      </c>
      <c r="H17" s="8" t="n">
        <f aca="false">G17*1.21</f>
        <v>24.904341</v>
      </c>
      <c r="I17" s="8" t="n">
        <f aca="false">H17+(G17*0.13)</f>
        <v>27.580014</v>
      </c>
      <c r="J17" s="8" t="n">
        <f aca="false">I17+(G17*0.14)</f>
        <v>30.461508</v>
      </c>
    </row>
    <row r="18" customFormat="false" ht="12.8" hidden="false" customHeight="false" outlineLevel="0" collapsed="false">
      <c r="A18" s="10" t="s">
        <v>20</v>
      </c>
      <c r="B18" s="10" t="s">
        <v>21</v>
      </c>
      <c r="C18" s="8" t="n">
        <v>1725</v>
      </c>
      <c r="D18" s="8" t="n">
        <v>1875</v>
      </c>
      <c r="E18" s="8" t="n">
        <v>2025</v>
      </c>
      <c r="F18" s="8" t="n">
        <f aca="false">E18*1.3</f>
        <v>2632.5</v>
      </c>
      <c r="G18" s="8" t="n">
        <f aca="false">F18+(E18*0.24)</f>
        <v>3118.5</v>
      </c>
      <c r="H18" s="8" t="n">
        <f aca="false">G18*1.21</f>
        <v>3773.385</v>
      </c>
      <c r="I18" s="8" t="n">
        <f aca="false">H18+(G18*0.13)</f>
        <v>4178.79</v>
      </c>
      <c r="J18" s="8" t="n">
        <f aca="false">I18+(G18*0.14)</f>
        <v>4615.38</v>
      </c>
    </row>
    <row r="19" customFormat="false" ht="12.8" hidden="false" customHeight="false" outlineLevel="0" collapsed="false">
      <c r="A19" s="10" t="s">
        <v>22</v>
      </c>
      <c r="B19" s="10" t="s">
        <v>23</v>
      </c>
      <c r="C19" s="8" t="n">
        <v>1265</v>
      </c>
      <c r="D19" s="8" t="n">
        <v>1375</v>
      </c>
      <c r="E19" s="8" t="n">
        <v>1485</v>
      </c>
      <c r="F19" s="8" t="n">
        <f aca="false">E19*1.3</f>
        <v>1930.5</v>
      </c>
      <c r="G19" s="8" t="n">
        <f aca="false">F19+(E19*0.24)</f>
        <v>2286.9</v>
      </c>
      <c r="H19" s="8" t="n">
        <f aca="false">G19*1.21</f>
        <v>2767.149</v>
      </c>
      <c r="I19" s="8" t="n">
        <f aca="false">H19+(G19*0.13)</f>
        <v>3064.446</v>
      </c>
      <c r="J19" s="8" t="n">
        <f aca="false">I19+(G19*0.14)</f>
        <v>3384.612</v>
      </c>
    </row>
    <row r="20" customFormat="false" ht="12.8" hidden="false" customHeight="false" outlineLevel="0" collapsed="false">
      <c r="A20" s="10" t="s">
        <v>24</v>
      </c>
      <c r="B20" s="10" t="s">
        <v>25</v>
      </c>
      <c r="C20" s="8" t="n">
        <v>1380</v>
      </c>
      <c r="D20" s="8" t="n">
        <v>1500</v>
      </c>
      <c r="E20" s="8" t="n">
        <v>1620</v>
      </c>
      <c r="F20" s="8" t="n">
        <f aca="false">E20*1.3</f>
        <v>2106</v>
      </c>
      <c r="G20" s="8" t="n">
        <f aca="false">F20+(E20*0.24)</f>
        <v>2494.8</v>
      </c>
      <c r="H20" s="8" t="n">
        <f aca="false">G20*1.21</f>
        <v>3018.708</v>
      </c>
      <c r="I20" s="8" t="n">
        <f aca="false">H20+(G20*0.13)</f>
        <v>3343.032</v>
      </c>
      <c r="J20" s="8" t="n">
        <f aca="false">I20+(G20*0.14)</f>
        <v>3692.304</v>
      </c>
    </row>
    <row r="21" customFormat="false" ht="12.8" hidden="false" customHeight="false" outlineLevel="0" collapsed="false">
      <c r="A21" s="10" t="s">
        <v>26</v>
      </c>
      <c r="B21" s="10" t="s">
        <v>27</v>
      </c>
      <c r="C21" s="8" t="n">
        <v>24840</v>
      </c>
      <c r="D21" s="8" t="n">
        <v>27000</v>
      </c>
      <c r="E21" s="8" t="n">
        <v>29160</v>
      </c>
      <c r="F21" s="8" t="n">
        <f aca="false">E21*1.3</f>
        <v>37908</v>
      </c>
      <c r="G21" s="8" t="n">
        <f aca="false">F21+(E21*0.24)</f>
        <v>44906.4</v>
      </c>
      <c r="H21" s="8" t="n">
        <f aca="false">G21*1.21</f>
        <v>54336.744</v>
      </c>
      <c r="I21" s="8" t="n">
        <f aca="false">H21+(G21*0.13)</f>
        <v>60174.576</v>
      </c>
      <c r="J21" s="8" t="n">
        <f aca="false">I21+(G21*0.14)</f>
        <v>66461.472</v>
      </c>
    </row>
    <row r="22" customFormat="false" ht="12.8" hidden="false" customHeight="false" outlineLevel="0" collapsed="false">
      <c r="A22" s="10" t="s">
        <v>28</v>
      </c>
      <c r="B22" s="10" t="s">
        <v>29</v>
      </c>
      <c r="C22" s="8" t="n">
        <v>805</v>
      </c>
      <c r="D22" s="8" t="n">
        <v>875</v>
      </c>
      <c r="E22" s="8" t="n">
        <v>945</v>
      </c>
      <c r="F22" s="8" t="n">
        <f aca="false">E22*1.3</f>
        <v>1228.5</v>
      </c>
      <c r="G22" s="8" t="n">
        <f aca="false">F22+(E22*0.24)</f>
        <v>1455.3</v>
      </c>
      <c r="H22" s="8" t="n">
        <f aca="false">G22*1.21</f>
        <v>1760.913</v>
      </c>
      <c r="I22" s="8" t="n">
        <f aca="false">H22+(G22*0.13)</f>
        <v>1950.102</v>
      </c>
      <c r="J22" s="8" t="n">
        <f aca="false">I22+(G22*0.14)</f>
        <v>2153.844</v>
      </c>
    </row>
    <row r="23" customFormat="false" ht="12.8" hidden="false" customHeight="false" outlineLevel="0" collapsed="false">
      <c r="A23" s="10" t="s">
        <v>30</v>
      </c>
      <c r="B23" s="10" t="s">
        <v>31</v>
      </c>
      <c r="C23" s="8" t="n">
        <v>8970</v>
      </c>
      <c r="D23" s="8" t="n">
        <v>9750</v>
      </c>
      <c r="E23" s="8" t="n">
        <v>10530</v>
      </c>
      <c r="F23" s="8" t="n">
        <f aca="false">E23*1.3</f>
        <v>13689</v>
      </c>
      <c r="G23" s="8" t="n">
        <f aca="false">F23+(E23*0.24)</f>
        <v>16216.2</v>
      </c>
      <c r="H23" s="8" t="n">
        <f aca="false">G23*1.21</f>
        <v>19621.602</v>
      </c>
      <c r="I23" s="8" t="n">
        <f aca="false">H23+(G23*0.13)</f>
        <v>21729.708</v>
      </c>
      <c r="J23" s="8" t="n">
        <f aca="false">I23+(G23*0.14)</f>
        <v>23999.976</v>
      </c>
    </row>
    <row r="24" customFormat="false" ht="12.8" hidden="false" customHeight="false" outlineLevel="0" collapsed="false">
      <c r="A24" s="10" t="s">
        <v>32</v>
      </c>
      <c r="B24" s="10" t="s">
        <v>33</v>
      </c>
      <c r="C24" s="8" t="n">
        <v>989</v>
      </c>
      <c r="D24" s="8" t="n">
        <v>1075</v>
      </c>
      <c r="E24" s="8" t="n">
        <v>1161</v>
      </c>
      <c r="F24" s="8" t="n">
        <f aca="false">E24*1.3</f>
        <v>1509.3</v>
      </c>
      <c r="G24" s="8" t="n">
        <f aca="false">F24+(E24*0.24)</f>
        <v>1787.94</v>
      </c>
      <c r="H24" s="8" t="n">
        <f aca="false">G24*1.21</f>
        <v>2163.4074</v>
      </c>
      <c r="I24" s="8" t="n">
        <f aca="false">H24+(G24*0.13)</f>
        <v>2395.8396</v>
      </c>
      <c r="J24" s="8" t="n">
        <f aca="false">I24+(G24*0.14)</f>
        <v>2646.1512</v>
      </c>
    </row>
    <row r="25" customFormat="false" ht="12.8" hidden="false" customHeight="false" outlineLevel="0" collapsed="false">
      <c r="A25" s="10" t="s">
        <v>34</v>
      </c>
      <c r="B25" s="10" t="s">
        <v>35</v>
      </c>
      <c r="C25" s="8" t="n">
        <v>920</v>
      </c>
      <c r="D25" s="8" t="n">
        <v>1000</v>
      </c>
      <c r="E25" s="8" t="n">
        <v>1080</v>
      </c>
      <c r="F25" s="8" t="n">
        <f aca="false">E25*1.3</f>
        <v>1404</v>
      </c>
      <c r="G25" s="8" t="n">
        <f aca="false">F25+(E25*0.24)</f>
        <v>1663.2</v>
      </c>
      <c r="H25" s="8" t="n">
        <f aca="false">G25*1.21</f>
        <v>2012.472</v>
      </c>
      <c r="I25" s="8" t="n">
        <f aca="false">H25+(G25*0.13)</f>
        <v>2228.688</v>
      </c>
      <c r="J25" s="8" t="n">
        <f aca="false">I25+(G25*0.14)</f>
        <v>2461.536</v>
      </c>
    </row>
  </sheetData>
  <printOptions headings="false" gridLines="false" gridLinesSet="true" horizontalCentered="false" verticalCentered="false"/>
  <pageMargins left="0.472222222222222" right="0.309722222222222" top="1" bottom="1" header="0.511811023622047" footer="0.511811023622047"/>
  <pageSetup paperSize="9" scale="11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19"/>
  <sheetViews>
    <sheetView showFormulas="false" showGridLines="true" showRowColHeaders="true" showZeros="true" rightToLeft="false" tabSelected="false" showOutlineSymbols="true" defaultGridColor="true" view="normal" topLeftCell="A1" colorId="64" zoomScale="102" zoomScaleNormal="102" zoomScalePageLayoutView="100" workbookViewId="0">
      <selection pane="topLeft" activeCell="H1" activeCellId="0" sqref="H1"/>
    </sheetView>
  </sheetViews>
  <sheetFormatPr defaultColWidth="10.7421875" defaultRowHeight="12.85" zeroHeight="false" outlineLevelRow="0" outlineLevelCol="0"/>
  <cols>
    <col collapsed="false" customWidth="true" hidden="false" outlineLevel="0" max="1" min="1" style="0" width="8.42"/>
    <col collapsed="false" customWidth="true" hidden="false" outlineLevel="0" max="2" min="2" style="0" width="34.14"/>
    <col collapsed="false" customWidth="true" hidden="true" outlineLevel="0" max="5" min="3" style="0" width="11.52"/>
    <col collapsed="false" customWidth="true" hidden="true" outlineLevel="0" max="6" min="6" style="0" width="13.29"/>
    <col collapsed="false" customWidth="true" hidden="true" outlineLevel="0" max="7" min="7" style="0" width="14.24"/>
    <col collapsed="false" customWidth="true" hidden="false" outlineLevel="0" max="10" min="8" style="0" width="14.24"/>
  </cols>
  <sheetData>
    <row r="1" customFormat="false" ht="15.75" hidden="false" customHeight="true" outlineLevel="0" collapsed="false">
      <c r="A1" s="11" t="s">
        <v>36</v>
      </c>
      <c r="B1" s="11"/>
      <c r="C1" s="12"/>
      <c r="D1" s="13"/>
    </row>
    <row r="2" s="16" customFormat="true" ht="23.4" hidden="false" customHeight="false" outlineLevel="0" collapsed="false">
      <c r="A2" s="14" t="s">
        <v>37</v>
      </c>
      <c r="B2" s="14" t="s">
        <v>38</v>
      </c>
      <c r="C2" s="3" t="s">
        <v>1</v>
      </c>
      <c r="D2" s="3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39</v>
      </c>
      <c r="J2" s="15" t="s">
        <v>8</v>
      </c>
    </row>
    <row r="3" customFormat="false" ht="12.8" hidden="false" customHeight="false" outlineLevel="0" collapsed="false">
      <c r="A3" s="17" t="s">
        <v>40</v>
      </c>
      <c r="B3" s="18" t="s">
        <v>41</v>
      </c>
      <c r="C3" s="19" t="s">
        <v>42</v>
      </c>
      <c r="D3" s="19" t="s">
        <v>42</v>
      </c>
      <c r="E3" s="19" t="s">
        <v>42</v>
      </c>
      <c r="F3" s="19" t="s">
        <v>42</v>
      </c>
      <c r="G3" s="19" t="s">
        <v>42</v>
      </c>
      <c r="H3" s="19" t="s">
        <v>42</v>
      </c>
      <c r="I3" s="19" t="s">
        <v>42</v>
      </c>
      <c r="J3" s="19" t="s">
        <v>42</v>
      </c>
    </row>
    <row r="4" customFormat="false" ht="12.8" hidden="false" customHeight="false" outlineLevel="0" collapsed="false">
      <c r="A4" s="17" t="s">
        <v>43</v>
      </c>
      <c r="B4" s="18" t="s">
        <v>44</v>
      </c>
      <c r="C4" s="8" t="n">
        <v>4736.16</v>
      </c>
      <c r="D4" s="8" t="n">
        <v>5148</v>
      </c>
      <c r="E4" s="8" t="n">
        <v>5559.84</v>
      </c>
      <c r="F4" s="8" t="n">
        <f aca="false">E4*1.3</f>
        <v>7227.792</v>
      </c>
      <c r="G4" s="8" t="n">
        <f aca="false">F4+(E4*0.24)</f>
        <v>8562.1536</v>
      </c>
      <c r="H4" s="8" t="n">
        <f aca="false">G4*1.21</f>
        <v>10360.205856</v>
      </c>
      <c r="I4" s="8" t="n">
        <f aca="false">H4+(G4*0.13)</f>
        <v>11473.285824</v>
      </c>
      <c r="J4" s="8" t="n">
        <f aca="false">I4+(G4*0.14)</f>
        <v>12671.987328</v>
      </c>
    </row>
    <row r="5" customFormat="false" ht="12.8" hidden="false" customHeight="false" outlineLevel="0" collapsed="false">
      <c r="A5" s="17" t="s">
        <v>28</v>
      </c>
      <c r="B5" s="18" t="s">
        <v>45</v>
      </c>
      <c r="C5" s="8" t="n">
        <v>1480.05</v>
      </c>
      <c r="D5" s="8" t="n">
        <v>1608.75</v>
      </c>
      <c r="E5" s="8" t="n">
        <v>1737.45</v>
      </c>
      <c r="F5" s="8" t="n">
        <f aca="false">E5*1.3</f>
        <v>2258.685</v>
      </c>
      <c r="G5" s="8" t="n">
        <f aca="false">F5+(E5*0.24)</f>
        <v>2675.673</v>
      </c>
      <c r="H5" s="8" t="n">
        <f aca="false">G5*1.21</f>
        <v>3237.56433</v>
      </c>
      <c r="I5" s="8" t="n">
        <f aca="false">H5+(G5*0.13)</f>
        <v>3585.40182</v>
      </c>
      <c r="J5" s="8" t="n">
        <f aca="false">I5+(G5*0.14)</f>
        <v>3959.99604</v>
      </c>
    </row>
    <row r="6" customFormat="false" ht="12.8" hidden="false" customHeight="false" outlineLevel="0" collapsed="false">
      <c r="A6" s="17" t="s">
        <v>46</v>
      </c>
      <c r="B6" s="18" t="s">
        <v>47</v>
      </c>
      <c r="C6" s="8" t="n">
        <v>1381.38</v>
      </c>
      <c r="D6" s="8" t="n">
        <v>1501.5</v>
      </c>
      <c r="E6" s="8" t="n">
        <v>1621.62</v>
      </c>
      <c r="F6" s="8" t="n">
        <f aca="false">E6*1.3</f>
        <v>2108.106</v>
      </c>
      <c r="G6" s="8" t="n">
        <f aca="false">F6+(E6*0.24)</f>
        <v>2497.2948</v>
      </c>
      <c r="H6" s="8" t="n">
        <f aca="false">G6*1.21</f>
        <v>3021.726708</v>
      </c>
      <c r="I6" s="8" t="n">
        <f aca="false">H6+(G6*0.13)</f>
        <v>3346.375032</v>
      </c>
      <c r="J6" s="8" t="n">
        <f aca="false">I6+(G6*0.14)</f>
        <v>3695.996304</v>
      </c>
    </row>
    <row r="7" customFormat="false" ht="12.8" hidden="false" customHeight="false" outlineLevel="0" collapsed="false">
      <c r="A7" s="17" t="s">
        <v>48</v>
      </c>
      <c r="B7" s="18" t="s">
        <v>49</v>
      </c>
      <c r="C7" s="8" t="n">
        <v>1776.06</v>
      </c>
      <c r="D7" s="8" t="n">
        <v>1930.5</v>
      </c>
      <c r="E7" s="8" t="n">
        <v>2084.94</v>
      </c>
      <c r="F7" s="8" t="n">
        <f aca="false">E7*1.3</f>
        <v>2710.422</v>
      </c>
      <c r="G7" s="8" t="n">
        <f aca="false">F7+(E7*0.24)</f>
        <v>3210.8076</v>
      </c>
      <c r="H7" s="8" t="n">
        <f aca="false">G7*1.21</f>
        <v>3885.077196</v>
      </c>
      <c r="I7" s="8" t="n">
        <f aca="false">H7+(G7*0.13)</f>
        <v>4302.482184</v>
      </c>
      <c r="J7" s="8" t="n">
        <f aca="false">I7+(G7*0.14)</f>
        <v>4751.995248</v>
      </c>
    </row>
    <row r="8" customFormat="false" ht="12.8" hidden="false" customHeight="false" outlineLevel="0" collapsed="false">
      <c r="A8" s="20"/>
      <c r="B8" s="21"/>
      <c r="C8" s="8" t="n">
        <v>0</v>
      </c>
      <c r="D8" s="8" t="n">
        <v>0</v>
      </c>
      <c r="E8" s="8" t="n">
        <v>0</v>
      </c>
      <c r="F8" s="8" t="n">
        <f aca="false">E8*1.3</f>
        <v>0</v>
      </c>
      <c r="G8" s="8" t="n">
        <f aca="false">F8+(E8*0.24)</f>
        <v>0</v>
      </c>
      <c r="H8" s="8" t="n">
        <f aca="false">G8*1.21</f>
        <v>0</v>
      </c>
      <c r="I8" s="8" t="n">
        <f aca="false">H8+(G8*0.13)</f>
        <v>0</v>
      </c>
      <c r="J8" s="8" t="n">
        <f aca="false">I8+(G8*0.14)</f>
        <v>0</v>
      </c>
    </row>
    <row r="9" customFormat="false" ht="12.8" hidden="false" customHeight="false" outlineLevel="0" collapsed="false">
      <c r="A9" s="17" t="s">
        <v>50</v>
      </c>
      <c r="B9" s="18" t="s">
        <v>51</v>
      </c>
      <c r="C9" s="8" t="n">
        <v>1085.37</v>
      </c>
      <c r="D9" s="8" t="n">
        <v>1179.75</v>
      </c>
      <c r="E9" s="8" t="n">
        <v>1274.13</v>
      </c>
      <c r="F9" s="8" t="n">
        <f aca="false">E9*1.3</f>
        <v>1656.369</v>
      </c>
      <c r="G9" s="8" t="n">
        <f aca="false">F9+(E9*0.24)</f>
        <v>1962.1602</v>
      </c>
      <c r="H9" s="8" t="n">
        <f aca="false">G9*1.21</f>
        <v>2374.213842</v>
      </c>
      <c r="I9" s="8" t="n">
        <f aca="false">H9+(G9*0.13)</f>
        <v>2629.294668</v>
      </c>
      <c r="J9" s="8" t="n">
        <f aca="false">I9+(G9*0.14)</f>
        <v>2903.997096</v>
      </c>
    </row>
    <row r="10" customFormat="false" ht="12.8" hidden="false" customHeight="false" outlineLevel="0" collapsed="false">
      <c r="A10" s="17" t="s">
        <v>52</v>
      </c>
      <c r="B10" s="18" t="s">
        <v>53</v>
      </c>
      <c r="C10" s="8" t="n">
        <v>592.02</v>
      </c>
      <c r="D10" s="8" t="n">
        <v>643.5</v>
      </c>
      <c r="E10" s="8" t="n">
        <v>694.98</v>
      </c>
      <c r="F10" s="8" t="n">
        <f aca="false">E10*1.3</f>
        <v>903.474</v>
      </c>
      <c r="G10" s="8" t="n">
        <f aca="false">F10+(E10*0.24)</f>
        <v>1070.2692</v>
      </c>
      <c r="H10" s="8" t="n">
        <f aca="false">G10*1.21</f>
        <v>1295.025732</v>
      </c>
      <c r="I10" s="8" t="n">
        <f aca="false">H10+(G10*0.13)</f>
        <v>1434.160728</v>
      </c>
      <c r="J10" s="8" t="n">
        <f aca="false">I10+(G10*0.14)</f>
        <v>1583.998416</v>
      </c>
    </row>
    <row r="11" customFormat="false" ht="12.8" hidden="false" customHeight="false" outlineLevel="0" collapsed="false">
      <c r="A11" s="17" t="s">
        <v>54</v>
      </c>
      <c r="B11" s="18" t="s">
        <v>55</v>
      </c>
      <c r="C11" s="8" t="n">
        <v>592.02</v>
      </c>
      <c r="D11" s="8" t="n">
        <v>643.5</v>
      </c>
      <c r="E11" s="8" t="n">
        <v>694.98</v>
      </c>
      <c r="F11" s="8" t="n">
        <f aca="false">E11*1.3</f>
        <v>903.474</v>
      </c>
      <c r="G11" s="8" t="n">
        <f aca="false">F11+(E11*0.24)</f>
        <v>1070.2692</v>
      </c>
      <c r="H11" s="8" t="n">
        <f aca="false">G11*1.21</f>
        <v>1295.025732</v>
      </c>
      <c r="I11" s="8" t="n">
        <f aca="false">H11+(G11*0.13)</f>
        <v>1434.160728</v>
      </c>
      <c r="J11" s="8" t="n">
        <f aca="false">I11+(G11*0.14)</f>
        <v>1583.998416</v>
      </c>
    </row>
    <row r="12" customFormat="false" ht="12.8" hidden="false" customHeight="false" outlineLevel="0" collapsed="false">
      <c r="A12" s="17" t="s">
        <v>56</v>
      </c>
      <c r="B12" s="18" t="s">
        <v>57</v>
      </c>
      <c r="C12" s="8" t="n">
        <v>424.281</v>
      </c>
      <c r="D12" s="8" t="n">
        <v>461.175</v>
      </c>
      <c r="E12" s="8" t="n">
        <v>498.069</v>
      </c>
      <c r="F12" s="8" t="n">
        <f aca="false">E12*1.3</f>
        <v>647.4897</v>
      </c>
      <c r="G12" s="8" t="n">
        <f aca="false">F12+(E12*0.24)</f>
        <v>767.02626</v>
      </c>
      <c r="H12" s="8" t="n">
        <f aca="false">G12*1.21</f>
        <v>928.1017746</v>
      </c>
      <c r="I12" s="8" t="n">
        <f aca="false">H12+(G12*0.13)</f>
        <v>1027.8151884</v>
      </c>
      <c r="J12" s="8" t="n">
        <f aca="false">I12+(G12*0.14)</f>
        <v>1135.1988648</v>
      </c>
    </row>
    <row r="13" customFormat="false" ht="12.8" hidden="false" customHeight="false" outlineLevel="0" collapsed="false">
      <c r="A13" s="17" t="s">
        <v>58</v>
      </c>
      <c r="B13" s="18" t="s">
        <v>59</v>
      </c>
      <c r="C13" s="8" t="n">
        <v>592.02</v>
      </c>
      <c r="D13" s="8" t="n">
        <v>643.5</v>
      </c>
      <c r="E13" s="8" t="n">
        <v>694.98</v>
      </c>
      <c r="F13" s="8" t="n">
        <f aca="false">E13*1.3</f>
        <v>903.474</v>
      </c>
      <c r="G13" s="8" t="n">
        <f aca="false">F13+(E13*0.24)</f>
        <v>1070.2692</v>
      </c>
      <c r="H13" s="8" t="n">
        <f aca="false">G13*1.21</f>
        <v>1295.025732</v>
      </c>
      <c r="I13" s="8" t="n">
        <f aca="false">H13+(G13*0.13)</f>
        <v>1434.160728</v>
      </c>
      <c r="J13" s="8" t="n">
        <f aca="false">I13+(G13*0.14)</f>
        <v>1583.998416</v>
      </c>
    </row>
    <row r="14" customFormat="false" ht="12.8" hidden="false" customHeight="false" outlineLevel="0" collapsed="false">
      <c r="A14" s="17" t="s">
        <v>60</v>
      </c>
      <c r="B14" s="18" t="s">
        <v>61</v>
      </c>
      <c r="C14" s="8" t="n">
        <v>592.02</v>
      </c>
      <c r="D14" s="8" t="n">
        <v>643.5</v>
      </c>
      <c r="E14" s="8" t="n">
        <v>694.98</v>
      </c>
      <c r="F14" s="8" t="n">
        <f aca="false">E14*1.3</f>
        <v>903.474</v>
      </c>
      <c r="G14" s="8" t="n">
        <f aca="false">F14+(E14*0.24)</f>
        <v>1070.2692</v>
      </c>
      <c r="H14" s="8" t="n">
        <f aca="false">G14*1.21</f>
        <v>1295.025732</v>
      </c>
      <c r="I14" s="8" t="n">
        <f aca="false">H14+(G14*0.13)</f>
        <v>1434.160728</v>
      </c>
      <c r="J14" s="8" t="n">
        <f aca="false">I14+(G14*0.14)</f>
        <v>1583.998416</v>
      </c>
    </row>
    <row r="15" customFormat="false" ht="12.8" hidden="false" customHeight="false" outlineLevel="0" collapsed="false">
      <c r="A15" s="17" t="s">
        <v>62</v>
      </c>
      <c r="B15" s="18" t="s">
        <v>63</v>
      </c>
      <c r="C15" s="8" t="n">
        <v>592.02</v>
      </c>
      <c r="D15" s="8" t="n">
        <v>643.5</v>
      </c>
      <c r="E15" s="8" t="n">
        <v>694.98</v>
      </c>
      <c r="F15" s="8" t="n">
        <f aca="false">E15*1.3</f>
        <v>903.474</v>
      </c>
      <c r="G15" s="8" t="n">
        <f aca="false">F15+(E15*0.24)</f>
        <v>1070.2692</v>
      </c>
      <c r="H15" s="8" t="n">
        <f aca="false">G15*1.21</f>
        <v>1295.025732</v>
      </c>
      <c r="I15" s="8" t="n">
        <f aca="false">H15+(G15*0.13)</f>
        <v>1434.160728</v>
      </c>
      <c r="J15" s="8" t="n">
        <f aca="false">I15+(G15*0.14)</f>
        <v>1583.998416</v>
      </c>
    </row>
    <row r="16" customFormat="false" ht="12.8" hidden="false" customHeight="false" outlineLevel="0" collapsed="false">
      <c r="A16" s="17" t="s">
        <v>64</v>
      </c>
      <c r="B16" s="18" t="s">
        <v>65</v>
      </c>
      <c r="C16" s="8" t="n">
        <v>592.02</v>
      </c>
      <c r="D16" s="8" t="n">
        <v>643.5</v>
      </c>
      <c r="E16" s="8" t="n">
        <v>694.98</v>
      </c>
      <c r="F16" s="8" t="n">
        <f aca="false">E16*1.3</f>
        <v>903.474</v>
      </c>
      <c r="G16" s="8" t="n">
        <f aca="false">F16+(E16*0.24)</f>
        <v>1070.2692</v>
      </c>
      <c r="H16" s="8" t="n">
        <f aca="false">G16*1.21</f>
        <v>1295.025732</v>
      </c>
      <c r="I16" s="8" t="n">
        <f aca="false">H16+(G16*0.13)</f>
        <v>1434.160728</v>
      </c>
      <c r="J16" s="8" t="n">
        <f aca="false">I16+(G16*0.14)</f>
        <v>1583.998416</v>
      </c>
    </row>
    <row r="17" customFormat="false" ht="12.8" hidden="false" customHeight="false" outlineLevel="0" collapsed="false">
      <c r="A17" s="17" t="s">
        <v>66</v>
      </c>
      <c r="B17" s="18" t="s">
        <v>67</v>
      </c>
      <c r="C17" s="8" t="n">
        <v>592.02</v>
      </c>
      <c r="D17" s="8" t="n">
        <v>643.5</v>
      </c>
      <c r="E17" s="8" t="n">
        <v>694.98</v>
      </c>
      <c r="F17" s="8" t="n">
        <f aca="false">E17*1.3</f>
        <v>903.474</v>
      </c>
      <c r="G17" s="8" t="n">
        <f aca="false">F17+(E17*0.24)</f>
        <v>1070.2692</v>
      </c>
      <c r="H17" s="8" t="n">
        <f aca="false">G17*1.21</f>
        <v>1295.025732</v>
      </c>
      <c r="I17" s="8" t="n">
        <f aca="false">H17+(G17*0.13)</f>
        <v>1434.160728</v>
      </c>
      <c r="J17" s="8" t="n">
        <f aca="false">I17+(G17*0.14)</f>
        <v>1583.998416</v>
      </c>
    </row>
    <row r="18" customFormat="false" ht="12.8" hidden="false" customHeight="false" outlineLevel="0" collapsed="false">
      <c r="A18" s="17" t="s">
        <v>68</v>
      </c>
      <c r="B18" s="18" t="s">
        <v>69</v>
      </c>
      <c r="C18" s="8" t="n">
        <v>592.02</v>
      </c>
      <c r="D18" s="8" t="n">
        <v>643.5</v>
      </c>
      <c r="E18" s="8" t="n">
        <v>694.98</v>
      </c>
      <c r="F18" s="8" t="n">
        <f aca="false">E18*1.3</f>
        <v>903.474</v>
      </c>
      <c r="G18" s="8" t="n">
        <f aca="false">F18+(E18*0.24)</f>
        <v>1070.2692</v>
      </c>
      <c r="H18" s="8" t="n">
        <f aca="false">G18*1.21</f>
        <v>1295.025732</v>
      </c>
      <c r="I18" s="8" t="n">
        <f aca="false">H18+(G18*0.13)</f>
        <v>1434.160728</v>
      </c>
      <c r="J18" s="8" t="n">
        <f aca="false">I18+(G18*0.14)</f>
        <v>1583.998416</v>
      </c>
    </row>
    <row r="19" customFormat="false" ht="20.85" hidden="false" customHeight="false" outlineLevel="0" collapsed="false">
      <c r="A19" s="17" t="s">
        <v>70</v>
      </c>
      <c r="B19" s="18" t="s">
        <v>71</v>
      </c>
      <c r="C19" s="8" t="n">
        <v>32775</v>
      </c>
      <c r="D19" s="8" t="n">
        <v>35625</v>
      </c>
      <c r="E19" s="8" t="n">
        <v>38475</v>
      </c>
      <c r="F19" s="8" t="n">
        <f aca="false">E19*1.3</f>
        <v>50017.5</v>
      </c>
      <c r="G19" s="8" t="n">
        <f aca="false">F19+(E19*0.24)</f>
        <v>59251.5</v>
      </c>
      <c r="H19" s="8" t="n">
        <f aca="false">G19*1.21</f>
        <v>71694.315</v>
      </c>
      <c r="I19" s="8" t="n">
        <f aca="false">H19+(G19*0.13)</f>
        <v>79397.01</v>
      </c>
      <c r="J19" s="8" t="n">
        <f aca="false">I19+(G19*0.14)</f>
        <v>87692.22</v>
      </c>
    </row>
    <row r="20" customFormat="false" ht="12.8" hidden="false" customHeight="false" outlineLevel="0" collapsed="false">
      <c r="A20" s="17" t="s">
        <v>72</v>
      </c>
      <c r="B20" s="18" t="s">
        <v>73</v>
      </c>
      <c r="C20" s="8" t="n">
        <v>572.286</v>
      </c>
      <c r="D20" s="8" t="n">
        <v>622.05</v>
      </c>
      <c r="E20" s="8" t="n">
        <v>671.814</v>
      </c>
      <c r="F20" s="8" t="n">
        <f aca="false">E20*1.3</f>
        <v>873.3582</v>
      </c>
      <c r="G20" s="8" t="n">
        <f aca="false">F20+(E20*0.24)</f>
        <v>1034.59356</v>
      </c>
      <c r="H20" s="8" t="n">
        <f aca="false">G20*1.21</f>
        <v>1251.8582076</v>
      </c>
      <c r="I20" s="8" t="n">
        <f aca="false">H20+(G20*0.13)</f>
        <v>1386.3553704</v>
      </c>
      <c r="J20" s="8" t="n">
        <f aca="false">I20+(G20*0.14)</f>
        <v>1531.1984688</v>
      </c>
    </row>
    <row r="21" customFormat="false" ht="12.8" hidden="false" customHeight="false" outlineLevel="0" collapsed="false">
      <c r="A21" s="17" t="s">
        <v>74</v>
      </c>
      <c r="B21" s="18" t="s">
        <v>75</v>
      </c>
      <c r="C21" s="8" t="n">
        <v>5722.86</v>
      </c>
      <c r="D21" s="8" t="n">
        <v>6220.5</v>
      </c>
      <c r="E21" s="8" t="n">
        <v>6718.14</v>
      </c>
      <c r="F21" s="8" t="n">
        <f aca="false">E21*1.3</f>
        <v>8733.582</v>
      </c>
      <c r="G21" s="8" t="n">
        <f aca="false">F21+(E21*0.24)</f>
        <v>10345.9356</v>
      </c>
      <c r="H21" s="8" t="n">
        <f aca="false">G21*1.21</f>
        <v>12518.582076</v>
      </c>
      <c r="I21" s="8" t="n">
        <f aca="false">H21+(G21*0.13)</f>
        <v>13863.553704</v>
      </c>
      <c r="J21" s="8" t="n">
        <f aca="false">I21+(G21*0.14)</f>
        <v>15311.984688</v>
      </c>
    </row>
    <row r="22" customFormat="false" ht="21.2" hidden="false" customHeight="false" outlineLevel="0" collapsed="false">
      <c r="A22" s="17" t="s">
        <v>76</v>
      </c>
      <c r="B22" s="18" t="s">
        <v>77</v>
      </c>
      <c r="C22" s="8" t="n">
        <v>37375</v>
      </c>
      <c r="D22" s="8" t="n">
        <v>40625</v>
      </c>
      <c r="E22" s="8" t="n">
        <v>43875</v>
      </c>
      <c r="F22" s="8" t="n">
        <f aca="false">E22*1.3</f>
        <v>57037.5</v>
      </c>
      <c r="G22" s="8" t="n">
        <f aca="false">F22+(E22*0.24)</f>
        <v>67567.5</v>
      </c>
      <c r="H22" s="8" t="n">
        <f aca="false">G22*1.21</f>
        <v>81756.675</v>
      </c>
      <c r="I22" s="8" t="n">
        <f aca="false">H22+(G22*0.13)</f>
        <v>90540.45</v>
      </c>
      <c r="J22" s="8" t="n">
        <f aca="false">I22+(G22*0.14)</f>
        <v>99999.9</v>
      </c>
    </row>
    <row r="23" customFormat="false" ht="12.85" hidden="false" customHeight="false" outlineLevel="0" collapsed="false">
      <c r="A23" s="17" t="s">
        <v>78</v>
      </c>
      <c r="B23" s="18" t="s">
        <v>79</v>
      </c>
      <c r="C23" s="8" t="n">
        <v>3795</v>
      </c>
      <c r="D23" s="8" t="n">
        <v>4125</v>
      </c>
      <c r="E23" s="8" t="n">
        <v>4455</v>
      </c>
      <c r="F23" s="8" t="n">
        <f aca="false">E23*1.3</f>
        <v>5791.5</v>
      </c>
      <c r="G23" s="8" t="n">
        <f aca="false">F23+(E23*0.24)</f>
        <v>6860.7</v>
      </c>
      <c r="H23" s="8" t="n">
        <f aca="false">G23*1.21</f>
        <v>8301.447</v>
      </c>
      <c r="I23" s="8" t="n">
        <f aca="false">H23+(G23*0.13)</f>
        <v>9193.338</v>
      </c>
      <c r="J23" s="8" t="n">
        <f aca="false">I23+(G23*0.14)</f>
        <v>10153.836</v>
      </c>
    </row>
    <row r="24" customFormat="false" ht="12.85" hidden="false" customHeight="false" outlineLevel="0" collapsed="false">
      <c r="A24" s="17" t="s">
        <v>80</v>
      </c>
      <c r="B24" s="18" t="s">
        <v>81</v>
      </c>
      <c r="C24" s="8" t="n">
        <v>4538.82</v>
      </c>
      <c r="D24" s="8" t="n">
        <v>4933.5</v>
      </c>
      <c r="E24" s="8" t="n">
        <v>5328.18</v>
      </c>
      <c r="F24" s="8" t="n">
        <f aca="false">E24*1.3</f>
        <v>6926.634</v>
      </c>
      <c r="G24" s="8" t="n">
        <f aca="false">F24+(E24*0.24)</f>
        <v>8205.3972</v>
      </c>
      <c r="H24" s="8" t="n">
        <f aca="false">G24*1.21</f>
        <v>9928.530612</v>
      </c>
      <c r="I24" s="8" t="n">
        <f aca="false">H24+(G24*0.13)</f>
        <v>10995.232248</v>
      </c>
      <c r="J24" s="8" t="n">
        <f aca="false">I24+(G24*0.14)</f>
        <v>12143.987856</v>
      </c>
    </row>
    <row r="25" customFormat="false" ht="21.2" hidden="false" customHeight="false" outlineLevel="0" collapsed="false">
      <c r="A25" s="17" t="s">
        <v>82</v>
      </c>
      <c r="B25" s="22" t="s">
        <v>83</v>
      </c>
      <c r="C25" s="8" t="n">
        <v>4370</v>
      </c>
      <c r="D25" s="8" t="n">
        <v>4750</v>
      </c>
      <c r="E25" s="8" t="n">
        <v>5130</v>
      </c>
      <c r="F25" s="8" t="n">
        <f aca="false">E25*1.3</f>
        <v>6669</v>
      </c>
      <c r="G25" s="8" t="n">
        <f aca="false">F25+(E25*0.24)</f>
        <v>7900.2</v>
      </c>
      <c r="H25" s="8" t="n">
        <f aca="false">G25*1.21</f>
        <v>9559.242</v>
      </c>
      <c r="I25" s="8" t="n">
        <f aca="false">H25+(G25*0.13)</f>
        <v>10586.268</v>
      </c>
      <c r="J25" s="8" t="n">
        <f aca="false">I25+(G25*0.14)</f>
        <v>11692.296</v>
      </c>
    </row>
    <row r="26" customFormat="false" ht="12.8" hidden="false" customHeight="false" outlineLevel="0" collapsed="false">
      <c r="A26" s="17" t="s">
        <v>30</v>
      </c>
      <c r="B26" s="22" t="s">
        <v>84</v>
      </c>
      <c r="C26" s="8" t="n">
        <v>6900</v>
      </c>
      <c r="D26" s="8" t="n">
        <v>7500</v>
      </c>
      <c r="E26" s="8" t="n">
        <v>8100</v>
      </c>
      <c r="F26" s="8" t="n">
        <f aca="false">E26*1.3</f>
        <v>10530</v>
      </c>
      <c r="G26" s="8" t="n">
        <f aca="false">F26+(E26*0.24)</f>
        <v>12474</v>
      </c>
      <c r="H26" s="8" t="n">
        <f aca="false">G26*1.21</f>
        <v>15093.54</v>
      </c>
      <c r="I26" s="8" t="n">
        <f aca="false">H26+(G26*0.13)</f>
        <v>16715.16</v>
      </c>
      <c r="J26" s="8" t="n">
        <f aca="false">I26+(G26*0.14)</f>
        <v>18461.52</v>
      </c>
    </row>
    <row r="27" customFormat="false" ht="12.8" hidden="false" customHeight="false" outlineLevel="0" collapsed="false">
      <c r="A27" s="17" t="s">
        <v>85</v>
      </c>
      <c r="B27" s="18" t="s">
        <v>86</v>
      </c>
      <c r="C27" s="8" t="n">
        <v>0</v>
      </c>
      <c r="D27" s="8" t="n">
        <v>0</v>
      </c>
      <c r="E27" s="8" t="n">
        <v>0</v>
      </c>
      <c r="F27" s="8" t="n">
        <f aca="false">E27*1.3</f>
        <v>0</v>
      </c>
      <c r="G27" s="8" t="n">
        <f aca="false">F27+(E27*0.24)</f>
        <v>0</v>
      </c>
      <c r="H27" s="8" t="n">
        <f aca="false">G27*1.21</f>
        <v>0</v>
      </c>
      <c r="I27" s="8" t="n">
        <f aca="false">H27+(G27*0.13)</f>
        <v>0</v>
      </c>
      <c r="J27" s="8" t="n">
        <f aca="false">I27+(G27*0.14)</f>
        <v>0</v>
      </c>
    </row>
    <row r="28" customFormat="false" ht="21.2" hidden="false" customHeight="false" outlineLevel="0" collapsed="false">
      <c r="A28" s="17" t="s">
        <v>87</v>
      </c>
      <c r="B28" s="18" t="s">
        <v>88</v>
      </c>
      <c r="C28" s="8" t="n">
        <v>40454.7</v>
      </c>
      <c r="D28" s="8" t="n">
        <v>43972.5</v>
      </c>
      <c r="E28" s="8" t="n">
        <v>47490.3</v>
      </c>
      <c r="F28" s="8" t="n">
        <f aca="false">E28*1.3</f>
        <v>61737.39</v>
      </c>
      <c r="G28" s="8" t="n">
        <f aca="false">F28+(E28*0.24)</f>
        <v>73135.062</v>
      </c>
      <c r="H28" s="8" t="n">
        <f aca="false">G28*1.21</f>
        <v>88493.42502</v>
      </c>
      <c r="I28" s="8" t="n">
        <f aca="false">H28+(G28*0.13)</f>
        <v>98000.98308</v>
      </c>
      <c r="J28" s="8" t="n">
        <f aca="false">I28+(G28*0.14)</f>
        <v>108239.89176</v>
      </c>
    </row>
    <row r="29" customFormat="false" ht="12.8" hidden="false" customHeight="false" outlineLevel="0" collapsed="false">
      <c r="A29" s="17" t="s">
        <v>89</v>
      </c>
      <c r="B29" s="22" t="s">
        <v>90</v>
      </c>
      <c r="C29" s="8" t="n">
        <v>2565.42</v>
      </c>
      <c r="D29" s="8" t="n">
        <v>2788.5</v>
      </c>
      <c r="E29" s="8" t="n">
        <v>3011.58</v>
      </c>
      <c r="F29" s="8" t="n">
        <f aca="false">E29*1.3</f>
        <v>3915.054</v>
      </c>
      <c r="G29" s="8" t="n">
        <f aca="false">F29+(E29*0.24)</f>
        <v>4637.8332</v>
      </c>
      <c r="H29" s="8" t="n">
        <f aca="false">G29*1.21</f>
        <v>5611.778172</v>
      </c>
      <c r="I29" s="8" t="n">
        <f aca="false">H29+(G29*0.13)</f>
        <v>6214.696488</v>
      </c>
      <c r="J29" s="8" t="n">
        <f aca="false">I29+(G29*0.14)</f>
        <v>6863.993136</v>
      </c>
    </row>
    <row r="30" customFormat="false" ht="12.8" hidden="false" customHeight="false" outlineLevel="0" collapsed="false">
      <c r="A30" s="17" t="s">
        <v>91</v>
      </c>
      <c r="B30" s="22" t="s">
        <v>92</v>
      </c>
      <c r="C30" s="8" t="n">
        <v>1381.38</v>
      </c>
      <c r="D30" s="8" t="n">
        <v>1501.5</v>
      </c>
      <c r="E30" s="8" t="n">
        <v>1621.62</v>
      </c>
      <c r="F30" s="8" t="n">
        <f aca="false">E30*1.3</f>
        <v>2108.106</v>
      </c>
      <c r="G30" s="8" t="n">
        <f aca="false">F30+(E30*0.24)</f>
        <v>2497.2948</v>
      </c>
      <c r="H30" s="8" t="n">
        <f aca="false">G30*1.21</f>
        <v>3021.726708</v>
      </c>
      <c r="I30" s="8" t="n">
        <f aca="false">H30+(G30*0.13)</f>
        <v>3346.375032</v>
      </c>
      <c r="J30" s="8" t="n">
        <f aca="false">I30+(G30*0.14)</f>
        <v>3695.996304</v>
      </c>
    </row>
    <row r="31" customFormat="false" ht="12.8" hidden="false" customHeight="false" outlineLevel="0" collapsed="false">
      <c r="A31" s="20"/>
      <c r="B31" s="23"/>
      <c r="C31" s="8" t="n">
        <v>0</v>
      </c>
      <c r="D31" s="8" t="n">
        <v>0</v>
      </c>
      <c r="E31" s="8" t="n">
        <v>0</v>
      </c>
      <c r="F31" s="8" t="n">
        <f aca="false">E31*1.3</f>
        <v>0</v>
      </c>
      <c r="G31" s="8" t="n">
        <f aca="false">F31+(E31*0.24)</f>
        <v>0</v>
      </c>
      <c r="H31" s="8" t="n">
        <f aca="false">G31*1.21</f>
        <v>0</v>
      </c>
      <c r="I31" s="8" t="n">
        <f aca="false">H31+(G31*0.13)</f>
        <v>0</v>
      </c>
      <c r="J31" s="8" t="n">
        <f aca="false">I31+(G31*0.14)</f>
        <v>0</v>
      </c>
    </row>
    <row r="32" customFormat="false" ht="12.8" hidden="false" customHeight="false" outlineLevel="0" collapsed="false">
      <c r="A32" s="17" t="s">
        <v>93</v>
      </c>
      <c r="B32" s="18" t="s">
        <v>94</v>
      </c>
      <c r="C32" s="8" t="n">
        <v>1381.38</v>
      </c>
      <c r="D32" s="8" t="n">
        <v>1501.5</v>
      </c>
      <c r="E32" s="8" t="n">
        <v>1621.62</v>
      </c>
      <c r="F32" s="8" t="n">
        <f aca="false">E32*1.3</f>
        <v>2108.106</v>
      </c>
      <c r="G32" s="8" t="n">
        <f aca="false">F32+(E32*0.24)</f>
        <v>2497.2948</v>
      </c>
      <c r="H32" s="8" t="n">
        <f aca="false">G32*1.21</f>
        <v>3021.726708</v>
      </c>
      <c r="I32" s="8" t="n">
        <f aca="false">H32+(G32*0.13)</f>
        <v>3346.375032</v>
      </c>
      <c r="J32" s="8" t="n">
        <f aca="false">I32+(G32*0.14)</f>
        <v>3695.996304</v>
      </c>
    </row>
    <row r="33" customFormat="false" ht="12.8" hidden="false" customHeight="false" outlineLevel="0" collapsed="false">
      <c r="A33" s="17" t="s">
        <v>95</v>
      </c>
      <c r="B33" s="18" t="s">
        <v>96</v>
      </c>
      <c r="C33" s="8" t="n">
        <v>1184.04</v>
      </c>
      <c r="D33" s="8" t="n">
        <v>1287</v>
      </c>
      <c r="E33" s="8" t="n">
        <v>1389.96</v>
      </c>
      <c r="F33" s="8" t="n">
        <f aca="false">E33*1.3</f>
        <v>1806.948</v>
      </c>
      <c r="G33" s="8" t="n">
        <f aca="false">F33+(E33*0.24)</f>
        <v>2140.5384</v>
      </c>
      <c r="H33" s="8" t="n">
        <f aca="false">G33*1.21</f>
        <v>2590.051464</v>
      </c>
      <c r="I33" s="8" t="n">
        <f aca="false">H33+(G33*0.13)</f>
        <v>2868.321456</v>
      </c>
      <c r="J33" s="8" t="n">
        <f aca="false">I33+(G33*0.14)</f>
        <v>3167.996832</v>
      </c>
    </row>
    <row r="34" customFormat="false" ht="12.8" hidden="false" customHeight="false" outlineLevel="0" collapsed="false">
      <c r="A34" s="17" t="s">
        <v>97</v>
      </c>
      <c r="B34" s="18" t="s">
        <v>98</v>
      </c>
      <c r="C34" s="8" t="n">
        <v>5130.84</v>
      </c>
      <c r="D34" s="8" t="n">
        <v>5577</v>
      </c>
      <c r="E34" s="8" t="n">
        <v>6023.16</v>
      </c>
      <c r="F34" s="8" t="n">
        <f aca="false">E34*1.3</f>
        <v>7830.108</v>
      </c>
      <c r="G34" s="8" t="n">
        <f aca="false">F34+(E34*0.24)</f>
        <v>9275.6664</v>
      </c>
      <c r="H34" s="8" t="n">
        <f aca="false">G34*1.21</f>
        <v>11223.556344</v>
      </c>
      <c r="I34" s="8" t="n">
        <f aca="false">H34+(G34*0.13)</f>
        <v>12429.392976</v>
      </c>
      <c r="J34" s="8" t="n">
        <f aca="false">I34+(G34*0.14)</f>
        <v>13727.986272</v>
      </c>
    </row>
    <row r="35" customFormat="false" ht="12.8" hidden="false" customHeight="false" outlineLevel="0" collapsed="false">
      <c r="A35" s="17" t="s">
        <v>99</v>
      </c>
      <c r="B35" s="18" t="s">
        <v>100</v>
      </c>
      <c r="C35" s="8" t="n">
        <v>6117.54</v>
      </c>
      <c r="D35" s="8" t="n">
        <v>6649.5</v>
      </c>
      <c r="E35" s="8" t="n">
        <v>7181.46</v>
      </c>
      <c r="F35" s="8" t="n">
        <f aca="false">E35*1.3</f>
        <v>9335.898</v>
      </c>
      <c r="G35" s="8" t="n">
        <f aca="false">F35+(E35*0.24)</f>
        <v>11059.4484</v>
      </c>
      <c r="H35" s="8" t="n">
        <f aca="false">G35*1.21</f>
        <v>13381.932564</v>
      </c>
      <c r="I35" s="8" t="n">
        <f aca="false">H35+(G35*0.13)</f>
        <v>14819.660856</v>
      </c>
      <c r="J35" s="8" t="n">
        <f aca="false">I35+(G35*0.14)</f>
        <v>16367.983632</v>
      </c>
    </row>
    <row r="36" customFormat="false" ht="12.8" hidden="false" customHeight="false" outlineLevel="0" collapsed="false">
      <c r="A36" s="17" t="s">
        <v>101</v>
      </c>
      <c r="B36" s="18" t="s">
        <v>102</v>
      </c>
      <c r="C36" s="8" t="n">
        <v>888.03</v>
      </c>
      <c r="D36" s="8" t="n">
        <v>965.25</v>
      </c>
      <c r="E36" s="8" t="n">
        <v>1042.47</v>
      </c>
      <c r="F36" s="8" t="n">
        <f aca="false">E36*1.3</f>
        <v>1355.211</v>
      </c>
      <c r="G36" s="8" t="n">
        <f aca="false">F36+(E36*0.24)</f>
        <v>1605.4038</v>
      </c>
      <c r="H36" s="8" t="n">
        <f aca="false">G36*1.21</f>
        <v>1942.538598</v>
      </c>
      <c r="I36" s="8" t="n">
        <f aca="false">H36+(G36*0.13)</f>
        <v>2151.241092</v>
      </c>
      <c r="J36" s="8" t="n">
        <f aca="false">I36+(G36*0.14)</f>
        <v>2375.997624</v>
      </c>
    </row>
    <row r="37" customFormat="false" ht="12.8" hidden="false" customHeight="false" outlineLevel="0" collapsed="false">
      <c r="A37" s="17" t="s">
        <v>103</v>
      </c>
      <c r="B37" s="18" t="s">
        <v>104</v>
      </c>
      <c r="C37" s="8" t="n">
        <v>2368.08</v>
      </c>
      <c r="D37" s="8" t="n">
        <v>2574</v>
      </c>
      <c r="E37" s="8" t="n">
        <v>2779.92</v>
      </c>
      <c r="F37" s="8" t="n">
        <f aca="false">E37*1.3</f>
        <v>3613.896</v>
      </c>
      <c r="G37" s="8" t="n">
        <f aca="false">F37+(E37*0.24)</f>
        <v>4281.0768</v>
      </c>
      <c r="H37" s="8" t="n">
        <f aca="false">G37*1.21</f>
        <v>5180.102928</v>
      </c>
      <c r="I37" s="8" t="n">
        <f aca="false">H37+(G37*0.13)</f>
        <v>5736.642912</v>
      </c>
      <c r="J37" s="8" t="n">
        <f aca="false">I37+(G37*0.14)</f>
        <v>6335.993664</v>
      </c>
    </row>
    <row r="38" customFormat="false" ht="12.8" hidden="false" customHeight="false" outlineLevel="0" collapsed="false">
      <c r="A38" s="17" t="s">
        <v>105</v>
      </c>
      <c r="B38" s="18" t="s">
        <v>106</v>
      </c>
      <c r="C38" s="8" t="n">
        <v>1564</v>
      </c>
      <c r="D38" s="8" t="n">
        <v>1700</v>
      </c>
      <c r="E38" s="8" t="n">
        <v>1836</v>
      </c>
      <c r="F38" s="8" t="n">
        <f aca="false">E38*1.3</f>
        <v>2386.8</v>
      </c>
      <c r="G38" s="8" t="n">
        <f aca="false">F38+(E38*0.24)</f>
        <v>2827.44</v>
      </c>
      <c r="H38" s="8" t="n">
        <f aca="false">G38*1.21</f>
        <v>3421.2024</v>
      </c>
      <c r="I38" s="8" t="n">
        <f aca="false">H38+(G38*0.13)</f>
        <v>3788.7696</v>
      </c>
      <c r="J38" s="8" t="n">
        <f aca="false">I38+(G38*0.14)</f>
        <v>4184.6112</v>
      </c>
    </row>
    <row r="39" customFormat="false" ht="12.8" hidden="false" customHeight="false" outlineLevel="0" collapsed="false">
      <c r="A39" s="17" t="s">
        <v>107</v>
      </c>
      <c r="B39" s="18" t="s">
        <v>108</v>
      </c>
      <c r="C39" s="8" t="n">
        <v>2368.08</v>
      </c>
      <c r="D39" s="8" t="n">
        <v>2574</v>
      </c>
      <c r="E39" s="8" t="n">
        <v>2779.92</v>
      </c>
      <c r="F39" s="8" t="n">
        <f aca="false">E39*1.3</f>
        <v>3613.896</v>
      </c>
      <c r="G39" s="8" t="n">
        <f aca="false">F39+(E39*0.24)</f>
        <v>4281.0768</v>
      </c>
      <c r="H39" s="8" t="n">
        <f aca="false">G39*1.21</f>
        <v>5180.102928</v>
      </c>
      <c r="I39" s="8" t="n">
        <f aca="false">H39+(G39*0.13)</f>
        <v>5736.642912</v>
      </c>
      <c r="J39" s="8" t="n">
        <f aca="false">I39+(G39*0.14)</f>
        <v>6335.993664</v>
      </c>
    </row>
    <row r="40" customFormat="false" ht="12.8" hidden="false" customHeight="false" outlineLevel="0" collapsed="false">
      <c r="A40" s="20"/>
      <c r="B40" s="24"/>
      <c r="C40" s="8" t="n">
        <v>0</v>
      </c>
      <c r="D40" s="8" t="n">
        <v>0</v>
      </c>
      <c r="E40" s="8" t="n">
        <v>0</v>
      </c>
      <c r="F40" s="8" t="n">
        <f aca="false">E40*1.3</f>
        <v>0</v>
      </c>
      <c r="G40" s="8" t="n">
        <f aca="false">F40+(E40*0.24)</f>
        <v>0</v>
      </c>
      <c r="H40" s="8" t="n">
        <f aca="false">G40*1.21</f>
        <v>0</v>
      </c>
      <c r="I40" s="8" t="n">
        <f aca="false">H40+(G40*0.13)</f>
        <v>0</v>
      </c>
      <c r="J40" s="8" t="n">
        <f aca="false">I40+(G40*0.14)</f>
        <v>0</v>
      </c>
    </row>
    <row r="41" customFormat="false" ht="12.8" hidden="false" customHeight="false" outlineLevel="0" collapsed="false">
      <c r="A41" s="17" t="s">
        <v>109</v>
      </c>
      <c r="B41" s="18" t="s">
        <v>110</v>
      </c>
      <c r="C41" s="8" t="n">
        <v>986.7</v>
      </c>
      <c r="D41" s="8" t="n">
        <v>1072.5</v>
      </c>
      <c r="E41" s="8" t="n">
        <v>1158.3</v>
      </c>
      <c r="F41" s="8" t="n">
        <f aca="false">E41*1.3</f>
        <v>1505.79</v>
      </c>
      <c r="G41" s="8" t="n">
        <f aca="false">F41+(E41*0.24)</f>
        <v>1783.782</v>
      </c>
      <c r="H41" s="8" t="n">
        <f aca="false">G41*1.21</f>
        <v>2158.37622</v>
      </c>
      <c r="I41" s="8" t="n">
        <f aca="false">H41+(G41*0.13)</f>
        <v>2390.26788</v>
      </c>
      <c r="J41" s="8" t="n">
        <f aca="false">I41+(G41*0.14)</f>
        <v>2639.99736</v>
      </c>
    </row>
    <row r="42" customFormat="false" ht="12.8" hidden="false" customHeight="false" outlineLevel="0" collapsed="false">
      <c r="A42" s="17" t="s">
        <v>111</v>
      </c>
      <c r="B42" s="18" t="s">
        <v>112</v>
      </c>
      <c r="C42" s="8" t="n">
        <v>986.7</v>
      </c>
      <c r="D42" s="8" t="n">
        <v>1072.5</v>
      </c>
      <c r="E42" s="8" t="n">
        <v>1158.3</v>
      </c>
      <c r="F42" s="8" t="n">
        <f aca="false">E42*1.3</f>
        <v>1505.79</v>
      </c>
      <c r="G42" s="8" t="n">
        <f aca="false">F42+(E42*0.24)</f>
        <v>1783.782</v>
      </c>
      <c r="H42" s="8" t="n">
        <f aca="false">G42*1.21</f>
        <v>2158.37622</v>
      </c>
      <c r="I42" s="8" t="n">
        <f aca="false">H42+(G42*0.13)</f>
        <v>2390.26788</v>
      </c>
      <c r="J42" s="8" t="n">
        <f aca="false">I42+(G42*0.14)</f>
        <v>2639.99736</v>
      </c>
    </row>
    <row r="43" customFormat="false" ht="12.8" hidden="false" customHeight="false" outlineLevel="0" collapsed="false">
      <c r="A43" s="17" t="s">
        <v>113</v>
      </c>
      <c r="B43" s="18" t="s">
        <v>114</v>
      </c>
      <c r="C43" s="8" t="n">
        <v>986.7</v>
      </c>
      <c r="D43" s="8" t="n">
        <v>1072.5</v>
      </c>
      <c r="E43" s="8" t="n">
        <v>1158.3</v>
      </c>
      <c r="F43" s="8" t="n">
        <f aca="false">E43*1.3</f>
        <v>1505.79</v>
      </c>
      <c r="G43" s="8" t="n">
        <f aca="false">F43+(E43*0.24)</f>
        <v>1783.782</v>
      </c>
      <c r="H43" s="8" t="n">
        <f aca="false">G43*1.21</f>
        <v>2158.37622</v>
      </c>
      <c r="I43" s="8" t="n">
        <f aca="false">H43+(G43*0.13)</f>
        <v>2390.26788</v>
      </c>
      <c r="J43" s="8" t="n">
        <f aca="false">I43+(G43*0.14)</f>
        <v>2639.99736</v>
      </c>
    </row>
    <row r="44" customFormat="false" ht="12.8" hidden="false" customHeight="false" outlineLevel="0" collapsed="false">
      <c r="A44" s="17" t="s">
        <v>115</v>
      </c>
      <c r="B44" s="18" t="s">
        <v>116</v>
      </c>
      <c r="C44" s="8" t="n">
        <v>986.7</v>
      </c>
      <c r="D44" s="8" t="n">
        <v>1072.5</v>
      </c>
      <c r="E44" s="8" t="n">
        <v>1158.3</v>
      </c>
      <c r="F44" s="8" t="n">
        <f aca="false">E44*1.3</f>
        <v>1505.79</v>
      </c>
      <c r="G44" s="8" t="n">
        <f aca="false">F44+(E44*0.24)</f>
        <v>1783.782</v>
      </c>
      <c r="H44" s="8" t="n">
        <f aca="false">G44*1.21</f>
        <v>2158.37622</v>
      </c>
      <c r="I44" s="8" t="n">
        <f aca="false">H44+(G44*0.13)</f>
        <v>2390.26788</v>
      </c>
      <c r="J44" s="8" t="n">
        <f aca="false">I44+(G44*0.14)</f>
        <v>2639.99736</v>
      </c>
    </row>
    <row r="45" customFormat="false" ht="12.8" hidden="false" customHeight="false" outlineLevel="0" collapsed="false">
      <c r="A45" s="17" t="s">
        <v>117</v>
      </c>
      <c r="B45" s="18" t="s">
        <v>118</v>
      </c>
      <c r="C45" s="8" t="n">
        <v>986.7</v>
      </c>
      <c r="D45" s="8" t="n">
        <v>1072.5</v>
      </c>
      <c r="E45" s="8" t="n">
        <v>1158.3</v>
      </c>
      <c r="F45" s="8" t="n">
        <f aca="false">E45*1.3</f>
        <v>1505.79</v>
      </c>
      <c r="G45" s="8" t="n">
        <f aca="false">F45+(E45*0.24)</f>
        <v>1783.782</v>
      </c>
      <c r="H45" s="8" t="n">
        <f aca="false">G45*1.21</f>
        <v>2158.37622</v>
      </c>
      <c r="I45" s="8" t="n">
        <f aca="false">H45+(G45*0.13)</f>
        <v>2390.26788</v>
      </c>
      <c r="J45" s="8" t="n">
        <f aca="false">I45+(G45*0.14)</f>
        <v>2639.99736</v>
      </c>
    </row>
    <row r="46" customFormat="false" ht="12.8" hidden="false" customHeight="false" outlineLevel="0" collapsed="false">
      <c r="A46" s="17" t="s">
        <v>119</v>
      </c>
      <c r="B46" s="18" t="s">
        <v>120</v>
      </c>
      <c r="C46" s="8" t="n">
        <v>986.7</v>
      </c>
      <c r="D46" s="8" t="n">
        <v>1072.5</v>
      </c>
      <c r="E46" s="8" t="n">
        <v>1158.3</v>
      </c>
      <c r="F46" s="8" t="n">
        <f aca="false">E46*1.3</f>
        <v>1505.79</v>
      </c>
      <c r="G46" s="8" t="n">
        <f aca="false">F46+(E46*0.24)</f>
        <v>1783.782</v>
      </c>
      <c r="H46" s="8" t="n">
        <f aca="false">G46*1.21</f>
        <v>2158.37622</v>
      </c>
      <c r="I46" s="8" t="n">
        <f aca="false">H46+(G46*0.13)</f>
        <v>2390.26788</v>
      </c>
      <c r="J46" s="8" t="n">
        <f aca="false">I46+(G46*0.14)</f>
        <v>2639.99736</v>
      </c>
    </row>
    <row r="47" customFormat="false" ht="12.8" hidden="false" customHeight="false" outlineLevel="0" collapsed="false">
      <c r="A47" s="17" t="s">
        <v>121</v>
      </c>
      <c r="B47" s="18" t="s">
        <v>122</v>
      </c>
      <c r="C47" s="8" t="n">
        <v>986.7</v>
      </c>
      <c r="D47" s="8" t="n">
        <v>1072.5</v>
      </c>
      <c r="E47" s="8" t="n">
        <v>1158.3</v>
      </c>
      <c r="F47" s="8" t="n">
        <f aca="false">E47*1.3</f>
        <v>1505.79</v>
      </c>
      <c r="G47" s="8" t="n">
        <f aca="false">F47+(E47*0.24)</f>
        <v>1783.782</v>
      </c>
      <c r="H47" s="8" t="n">
        <f aca="false">G47*1.21</f>
        <v>2158.37622</v>
      </c>
      <c r="I47" s="8" t="n">
        <f aca="false">H47+(G47*0.13)</f>
        <v>2390.26788</v>
      </c>
      <c r="J47" s="8" t="n">
        <f aca="false">I47+(G47*0.14)</f>
        <v>2639.99736</v>
      </c>
    </row>
    <row r="48" customFormat="false" ht="12.8" hidden="false" customHeight="false" outlineLevel="0" collapsed="false">
      <c r="A48" s="17" t="s">
        <v>123</v>
      </c>
      <c r="B48" s="18" t="s">
        <v>124</v>
      </c>
      <c r="C48" s="8" t="n">
        <v>986.7</v>
      </c>
      <c r="D48" s="8" t="n">
        <v>1072.5</v>
      </c>
      <c r="E48" s="8" t="n">
        <v>1158.3</v>
      </c>
      <c r="F48" s="8" t="n">
        <f aca="false">E48*1.3</f>
        <v>1505.79</v>
      </c>
      <c r="G48" s="8" t="n">
        <f aca="false">F48+(E48*0.24)</f>
        <v>1783.782</v>
      </c>
      <c r="H48" s="8" t="n">
        <f aca="false">G48*1.21</f>
        <v>2158.37622</v>
      </c>
      <c r="I48" s="8" t="n">
        <f aca="false">H48+(G48*0.13)</f>
        <v>2390.26788</v>
      </c>
      <c r="J48" s="8" t="n">
        <f aca="false">I48+(G48*0.14)</f>
        <v>2639.99736</v>
      </c>
    </row>
    <row r="49" customFormat="false" ht="12.8" hidden="false" customHeight="false" outlineLevel="0" collapsed="false">
      <c r="A49" s="17" t="s">
        <v>125</v>
      </c>
      <c r="B49" s="18" t="s">
        <v>126</v>
      </c>
      <c r="C49" s="8" t="n">
        <v>986.7</v>
      </c>
      <c r="D49" s="8" t="n">
        <v>1072.5</v>
      </c>
      <c r="E49" s="8" t="n">
        <v>1158.3</v>
      </c>
      <c r="F49" s="8" t="n">
        <f aca="false">E49*1.3</f>
        <v>1505.79</v>
      </c>
      <c r="G49" s="8" t="n">
        <f aca="false">F49+(E49*0.24)</f>
        <v>1783.782</v>
      </c>
      <c r="H49" s="8" t="n">
        <f aca="false">G49*1.21</f>
        <v>2158.37622</v>
      </c>
      <c r="I49" s="8" t="n">
        <f aca="false">H49+(G49*0.13)</f>
        <v>2390.26788</v>
      </c>
      <c r="J49" s="8" t="n">
        <f aca="false">I49+(G49*0.14)</f>
        <v>2639.99736</v>
      </c>
    </row>
    <row r="50" customFormat="false" ht="12.8" hidden="false" customHeight="false" outlineLevel="0" collapsed="false">
      <c r="A50" s="17" t="s">
        <v>127</v>
      </c>
      <c r="B50" s="18" t="s">
        <v>128</v>
      </c>
      <c r="C50" s="8" t="n">
        <v>986.7</v>
      </c>
      <c r="D50" s="8" t="n">
        <v>1072.5</v>
      </c>
      <c r="E50" s="8" t="n">
        <v>1158.3</v>
      </c>
      <c r="F50" s="8" t="n">
        <f aca="false">E50*1.3</f>
        <v>1505.79</v>
      </c>
      <c r="G50" s="8" t="n">
        <f aca="false">F50+(E50*0.24)</f>
        <v>1783.782</v>
      </c>
      <c r="H50" s="8" t="n">
        <f aca="false">G50*1.21</f>
        <v>2158.37622</v>
      </c>
      <c r="I50" s="8" t="n">
        <f aca="false">H50+(G50*0.13)</f>
        <v>2390.26788</v>
      </c>
      <c r="J50" s="8" t="n">
        <f aca="false">I50+(G50*0.14)</f>
        <v>2639.99736</v>
      </c>
    </row>
    <row r="51" customFormat="false" ht="12.8" hidden="false" customHeight="false" outlineLevel="0" collapsed="false">
      <c r="A51" s="17" t="s">
        <v>129</v>
      </c>
      <c r="B51" s="18" t="s">
        <v>130</v>
      </c>
      <c r="C51" s="8" t="n">
        <v>1184.04</v>
      </c>
      <c r="D51" s="8" t="n">
        <v>1287</v>
      </c>
      <c r="E51" s="8" t="n">
        <v>1389.96</v>
      </c>
      <c r="F51" s="8" t="n">
        <f aca="false">E51*1.3</f>
        <v>1806.948</v>
      </c>
      <c r="G51" s="8" t="n">
        <f aca="false">F51+(E51*0.24)</f>
        <v>2140.5384</v>
      </c>
      <c r="H51" s="8" t="n">
        <f aca="false">G51*1.21</f>
        <v>2590.051464</v>
      </c>
      <c r="I51" s="8" t="n">
        <f aca="false">H51+(G51*0.13)</f>
        <v>2868.321456</v>
      </c>
      <c r="J51" s="8" t="n">
        <f aca="false">I51+(G51*0.14)</f>
        <v>3167.996832</v>
      </c>
    </row>
    <row r="52" customFormat="false" ht="12.8" hidden="false" customHeight="false" outlineLevel="0" collapsed="false">
      <c r="A52" s="17" t="s">
        <v>131</v>
      </c>
      <c r="B52" s="18" t="s">
        <v>132</v>
      </c>
      <c r="C52" s="8" t="n">
        <v>1184.04</v>
      </c>
      <c r="D52" s="8" t="n">
        <v>1287</v>
      </c>
      <c r="E52" s="8" t="n">
        <v>1389.96</v>
      </c>
      <c r="F52" s="8" t="n">
        <f aca="false">E52*1.3</f>
        <v>1806.948</v>
      </c>
      <c r="G52" s="8" t="n">
        <f aca="false">F52+(E52*0.24)</f>
        <v>2140.5384</v>
      </c>
      <c r="H52" s="8" t="n">
        <f aca="false">G52*1.21</f>
        <v>2590.051464</v>
      </c>
      <c r="I52" s="8" t="n">
        <f aca="false">H52+(G52*0.13)</f>
        <v>2868.321456</v>
      </c>
      <c r="J52" s="8" t="n">
        <f aca="false">I52+(G52*0.14)</f>
        <v>3167.996832</v>
      </c>
    </row>
    <row r="53" customFormat="false" ht="12.8" hidden="false" customHeight="false" outlineLevel="0" collapsed="false">
      <c r="A53" s="17" t="s">
        <v>133</v>
      </c>
      <c r="B53" s="18" t="s">
        <v>134</v>
      </c>
      <c r="C53" s="8" t="n">
        <v>1578.72</v>
      </c>
      <c r="D53" s="8" t="n">
        <v>1716</v>
      </c>
      <c r="E53" s="8" t="n">
        <v>1853.28</v>
      </c>
      <c r="F53" s="8" t="n">
        <f aca="false">E53*1.3</f>
        <v>2409.264</v>
      </c>
      <c r="G53" s="8" t="n">
        <f aca="false">F53+(E53*0.24)</f>
        <v>2854.0512</v>
      </c>
      <c r="H53" s="8" t="n">
        <f aca="false">G53*1.21</f>
        <v>3453.401952</v>
      </c>
      <c r="I53" s="8" t="n">
        <f aca="false">H53+(G53*0.13)</f>
        <v>3824.428608</v>
      </c>
      <c r="J53" s="8" t="n">
        <f aca="false">I53+(G53*0.14)</f>
        <v>4223.995776</v>
      </c>
    </row>
    <row r="54" customFormat="false" ht="12.8" hidden="false" customHeight="false" outlineLevel="0" collapsed="false">
      <c r="A54" s="17" t="s">
        <v>135</v>
      </c>
      <c r="B54" s="18" t="s">
        <v>136</v>
      </c>
      <c r="C54" s="8" t="n">
        <v>1578.72</v>
      </c>
      <c r="D54" s="8" t="n">
        <v>1716</v>
      </c>
      <c r="E54" s="8" t="n">
        <v>1853.28</v>
      </c>
      <c r="F54" s="8" t="n">
        <f aca="false">E54*1.3</f>
        <v>2409.264</v>
      </c>
      <c r="G54" s="8" t="n">
        <f aca="false">F54+(E54*0.24)</f>
        <v>2854.0512</v>
      </c>
      <c r="H54" s="8" t="n">
        <f aca="false">G54*1.21</f>
        <v>3453.401952</v>
      </c>
      <c r="I54" s="8" t="n">
        <f aca="false">H54+(G54*0.13)</f>
        <v>3824.428608</v>
      </c>
      <c r="J54" s="8" t="n">
        <f aca="false">I54+(G54*0.14)</f>
        <v>4223.995776</v>
      </c>
    </row>
    <row r="55" customFormat="false" ht="12.8" hidden="false" customHeight="false" outlineLevel="0" collapsed="false">
      <c r="A55" s="17" t="s">
        <v>137</v>
      </c>
      <c r="B55" s="18" t="s">
        <v>138</v>
      </c>
      <c r="C55" s="8" t="n">
        <v>1578.72</v>
      </c>
      <c r="D55" s="8" t="n">
        <v>1716</v>
      </c>
      <c r="E55" s="8" t="n">
        <v>1853.28</v>
      </c>
      <c r="F55" s="8" t="n">
        <f aca="false">E55*1.3</f>
        <v>2409.264</v>
      </c>
      <c r="G55" s="8" t="n">
        <f aca="false">F55+(E55*0.24)</f>
        <v>2854.0512</v>
      </c>
      <c r="H55" s="8" t="n">
        <f aca="false">G55*1.21</f>
        <v>3453.401952</v>
      </c>
      <c r="I55" s="8" t="n">
        <f aca="false">H55+(G55*0.13)</f>
        <v>3824.428608</v>
      </c>
      <c r="J55" s="8" t="n">
        <f aca="false">I55+(G55*0.14)</f>
        <v>4223.995776</v>
      </c>
    </row>
    <row r="56" customFormat="false" ht="12.8" hidden="false" customHeight="false" outlineLevel="0" collapsed="false">
      <c r="A56" s="17"/>
      <c r="B56" s="18" t="s">
        <v>139</v>
      </c>
      <c r="C56" s="8" t="n">
        <v>0</v>
      </c>
      <c r="D56" s="8" t="n">
        <v>0</v>
      </c>
      <c r="E56" s="8" t="n">
        <v>0</v>
      </c>
      <c r="F56" s="8" t="n">
        <f aca="false">E56*1.3</f>
        <v>0</v>
      </c>
      <c r="G56" s="8" t="n">
        <f aca="false">F56+(E56*0.24)</f>
        <v>0</v>
      </c>
      <c r="H56" s="8" t="n">
        <f aca="false">G56*1.21</f>
        <v>0</v>
      </c>
      <c r="I56" s="8" t="n">
        <f aca="false">H56+(G56*0.13)</f>
        <v>0</v>
      </c>
      <c r="J56" s="8" t="n">
        <f aca="false">I56+(G56*0.14)</f>
        <v>0</v>
      </c>
    </row>
    <row r="57" customFormat="false" ht="12.8" hidden="false" customHeight="false" outlineLevel="0" collapsed="false">
      <c r="A57" s="17"/>
      <c r="B57" s="18" t="s">
        <v>140</v>
      </c>
      <c r="C57" s="8" t="n">
        <v>0</v>
      </c>
      <c r="D57" s="8" t="n">
        <v>0</v>
      </c>
      <c r="E57" s="8" t="n">
        <v>0</v>
      </c>
      <c r="F57" s="8" t="n">
        <f aca="false">E57*1.3</f>
        <v>0</v>
      </c>
      <c r="G57" s="8" t="n">
        <f aca="false">F57+(E57*0.24)</f>
        <v>0</v>
      </c>
      <c r="H57" s="8" t="n">
        <f aca="false">G57*1.21</f>
        <v>0</v>
      </c>
      <c r="I57" s="8" t="n">
        <f aca="false">H57+(G57*0.13)</f>
        <v>0</v>
      </c>
      <c r="J57" s="8" t="n">
        <f aca="false">I57+(G57*0.14)</f>
        <v>0</v>
      </c>
    </row>
    <row r="58" customFormat="false" ht="12.8" hidden="false" customHeight="false" outlineLevel="0" collapsed="false">
      <c r="A58" s="17" t="s">
        <v>141</v>
      </c>
      <c r="B58" s="18" t="s">
        <v>142</v>
      </c>
      <c r="C58" s="8" t="n">
        <v>1874.73</v>
      </c>
      <c r="D58" s="8" t="n">
        <v>2037.75</v>
      </c>
      <c r="E58" s="8" t="n">
        <v>2200.77</v>
      </c>
      <c r="F58" s="8" t="n">
        <f aca="false">E58*1.3</f>
        <v>2861.001</v>
      </c>
      <c r="G58" s="8" t="n">
        <f aca="false">F58+(E58*0.24)</f>
        <v>3389.1858</v>
      </c>
      <c r="H58" s="8" t="n">
        <f aca="false">G58*1.21</f>
        <v>4100.914818</v>
      </c>
      <c r="I58" s="8" t="n">
        <f aca="false">H58+(G58*0.13)</f>
        <v>4541.508972</v>
      </c>
      <c r="J58" s="8" t="n">
        <f aca="false">I58+(G58*0.14)</f>
        <v>5015.994984</v>
      </c>
    </row>
    <row r="59" customFormat="false" ht="12.8" hidden="false" customHeight="false" outlineLevel="0" collapsed="false">
      <c r="A59" s="17"/>
      <c r="B59" s="18" t="s">
        <v>139</v>
      </c>
      <c r="C59" s="8" t="n">
        <v>0</v>
      </c>
      <c r="D59" s="8" t="n">
        <v>0</v>
      </c>
      <c r="E59" s="8" t="n">
        <v>0</v>
      </c>
      <c r="F59" s="8" t="n">
        <f aca="false">E59*1.3</f>
        <v>0</v>
      </c>
      <c r="G59" s="8" t="n">
        <f aca="false">F59+(E59*0.24)</f>
        <v>0</v>
      </c>
      <c r="H59" s="8" t="n">
        <f aca="false">G59*1.21</f>
        <v>0</v>
      </c>
      <c r="I59" s="8" t="n">
        <f aca="false">H59+(G59*0.13)</f>
        <v>0</v>
      </c>
      <c r="J59" s="8" t="n">
        <f aca="false">I59+(G59*0.14)</f>
        <v>0</v>
      </c>
    </row>
    <row r="60" customFormat="false" ht="12.8" hidden="false" customHeight="false" outlineLevel="0" collapsed="false">
      <c r="A60" s="17"/>
      <c r="B60" s="18" t="s">
        <v>143</v>
      </c>
      <c r="C60" s="8" t="n">
        <v>0</v>
      </c>
      <c r="D60" s="8" t="n">
        <v>0</v>
      </c>
      <c r="E60" s="8" t="n">
        <v>0</v>
      </c>
      <c r="F60" s="8" t="n">
        <f aca="false">E60*1.3</f>
        <v>0</v>
      </c>
      <c r="G60" s="8" t="n">
        <f aca="false">F60+(E60*0.24)</f>
        <v>0</v>
      </c>
      <c r="H60" s="8" t="n">
        <f aca="false">G60*1.21</f>
        <v>0</v>
      </c>
      <c r="I60" s="8" t="n">
        <f aca="false">H60+(G60*0.13)</f>
        <v>0</v>
      </c>
      <c r="J60" s="8" t="n">
        <f aca="false">I60+(G60*0.14)</f>
        <v>0</v>
      </c>
    </row>
    <row r="61" customFormat="false" ht="12.8" hidden="false" customHeight="false" outlineLevel="0" collapsed="false">
      <c r="A61" s="17" t="s">
        <v>144</v>
      </c>
      <c r="B61" s="18" t="s">
        <v>145</v>
      </c>
      <c r="C61" s="8" t="n">
        <v>1874.73</v>
      </c>
      <c r="D61" s="8" t="n">
        <v>2037.75</v>
      </c>
      <c r="E61" s="8" t="n">
        <v>2200.77</v>
      </c>
      <c r="F61" s="8" t="n">
        <f aca="false">E61*1.3</f>
        <v>2861.001</v>
      </c>
      <c r="G61" s="8" t="n">
        <f aca="false">F61+(E61*0.24)</f>
        <v>3389.1858</v>
      </c>
      <c r="H61" s="8" t="n">
        <f aca="false">G61*1.21</f>
        <v>4100.914818</v>
      </c>
      <c r="I61" s="8" t="n">
        <f aca="false">H61+(G61*0.13)</f>
        <v>4541.508972</v>
      </c>
      <c r="J61" s="8" t="n">
        <f aca="false">I61+(G61*0.14)</f>
        <v>5015.994984</v>
      </c>
    </row>
    <row r="62" customFormat="false" ht="12.8" hidden="false" customHeight="false" outlineLevel="0" collapsed="false">
      <c r="A62" s="17" t="s">
        <v>146</v>
      </c>
      <c r="B62" s="18" t="s">
        <v>147</v>
      </c>
      <c r="C62" s="8" t="n">
        <v>1874.73</v>
      </c>
      <c r="D62" s="8" t="n">
        <v>2037.75</v>
      </c>
      <c r="E62" s="8" t="n">
        <v>2200.77</v>
      </c>
      <c r="F62" s="8" t="n">
        <f aca="false">E62*1.3</f>
        <v>2861.001</v>
      </c>
      <c r="G62" s="8" t="n">
        <f aca="false">F62+(E62*0.24)</f>
        <v>3389.1858</v>
      </c>
      <c r="H62" s="8" t="n">
        <f aca="false">G62*1.21</f>
        <v>4100.914818</v>
      </c>
      <c r="I62" s="8" t="n">
        <f aca="false">H62+(G62*0.13)</f>
        <v>4541.508972</v>
      </c>
      <c r="J62" s="8" t="n">
        <f aca="false">I62+(G62*0.14)</f>
        <v>5015.994984</v>
      </c>
    </row>
    <row r="63" customFormat="false" ht="20.85" hidden="false" customHeight="false" outlineLevel="0" collapsed="false">
      <c r="A63" s="17" t="s">
        <v>148</v>
      </c>
      <c r="B63" s="18" t="s">
        <v>149</v>
      </c>
      <c r="C63" s="8" t="n">
        <v>1874.73</v>
      </c>
      <c r="D63" s="8" t="n">
        <v>2037.75</v>
      </c>
      <c r="E63" s="8" t="n">
        <v>2200.77</v>
      </c>
      <c r="F63" s="8" t="n">
        <f aca="false">E63*1.3</f>
        <v>2861.001</v>
      </c>
      <c r="G63" s="8" t="n">
        <f aca="false">F63+(E63*0.24)</f>
        <v>3389.1858</v>
      </c>
      <c r="H63" s="8" t="n">
        <f aca="false">G63*1.21</f>
        <v>4100.914818</v>
      </c>
      <c r="I63" s="8" t="n">
        <f aca="false">H63+(G63*0.13)</f>
        <v>4541.508972</v>
      </c>
      <c r="J63" s="8" t="n">
        <f aca="false">I63+(G63*0.14)</f>
        <v>5015.994984</v>
      </c>
    </row>
    <row r="64" customFormat="false" ht="20.85" hidden="false" customHeight="false" outlineLevel="0" collapsed="false">
      <c r="A64" s="17" t="s">
        <v>150</v>
      </c>
      <c r="B64" s="18" t="s">
        <v>151</v>
      </c>
      <c r="C64" s="8" t="n">
        <v>1874.73</v>
      </c>
      <c r="D64" s="8" t="n">
        <v>2037.75</v>
      </c>
      <c r="E64" s="8" t="n">
        <v>2200.77</v>
      </c>
      <c r="F64" s="8" t="n">
        <f aca="false">E64*1.3</f>
        <v>2861.001</v>
      </c>
      <c r="G64" s="8" t="n">
        <f aca="false">F64+(E64*0.24)</f>
        <v>3389.1858</v>
      </c>
      <c r="H64" s="8" t="n">
        <f aca="false">G64*1.21</f>
        <v>4100.914818</v>
      </c>
      <c r="I64" s="8" t="n">
        <f aca="false">H64+(G64*0.13)</f>
        <v>4541.508972</v>
      </c>
      <c r="J64" s="8" t="n">
        <f aca="false">I64+(G64*0.14)</f>
        <v>5015.994984</v>
      </c>
    </row>
    <row r="65" customFormat="false" ht="20.85" hidden="false" customHeight="false" outlineLevel="0" collapsed="false">
      <c r="A65" s="17" t="s">
        <v>152</v>
      </c>
      <c r="B65" s="18" t="s">
        <v>153</v>
      </c>
      <c r="C65" s="8" t="n">
        <v>1874.73</v>
      </c>
      <c r="D65" s="8" t="n">
        <v>2037.75</v>
      </c>
      <c r="E65" s="8" t="n">
        <v>2200.77</v>
      </c>
      <c r="F65" s="8" t="n">
        <f aca="false">E65*1.3</f>
        <v>2861.001</v>
      </c>
      <c r="G65" s="8" t="n">
        <f aca="false">F65+(E65*0.24)</f>
        <v>3389.1858</v>
      </c>
      <c r="H65" s="8" t="n">
        <f aca="false">G65*1.21</f>
        <v>4100.914818</v>
      </c>
      <c r="I65" s="8" t="n">
        <f aca="false">H65+(G65*0.13)</f>
        <v>4541.508972</v>
      </c>
      <c r="J65" s="8" t="n">
        <f aca="false">I65+(G65*0.14)</f>
        <v>5015.994984</v>
      </c>
    </row>
    <row r="66" customFormat="false" ht="12.8" hidden="false" customHeight="false" outlineLevel="0" collapsed="false">
      <c r="A66" s="17" t="s">
        <v>154</v>
      </c>
      <c r="B66" s="18" t="s">
        <v>155</v>
      </c>
      <c r="C66" s="8" t="n">
        <v>986.7</v>
      </c>
      <c r="D66" s="8" t="n">
        <v>1072.5</v>
      </c>
      <c r="E66" s="8" t="n">
        <v>1158.3</v>
      </c>
      <c r="F66" s="8" t="n">
        <f aca="false">E66*1.3</f>
        <v>1505.79</v>
      </c>
      <c r="G66" s="8" t="n">
        <f aca="false">F66+(E66*0.24)</f>
        <v>1783.782</v>
      </c>
      <c r="H66" s="8" t="n">
        <f aca="false">G66*1.21</f>
        <v>2158.37622</v>
      </c>
      <c r="I66" s="8" t="n">
        <f aca="false">H66+(G66*0.13)</f>
        <v>2390.26788</v>
      </c>
      <c r="J66" s="8" t="n">
        <f aca="false">I66+(G66*0.14)</f>
        <v>2639.99736</v>
      </c>
    </row>
    <row r="67" customFormat="false" ht="12.8" hidden="false" customHeight="false" outlineLevel="0" collapsed="false">
      <c r="A67" s="17" t="s">
        <v>156</v>
      </c>
      <c r="B67" s="18" t="s">
        <v>157</v>
      </c>
      <c r="C67" s="8" t="n">
        <v>1776.06</v>
      </c>
      <c r="D67" s="8" t="n">
        <v>1930.5</v>
      </c>
      <c r="E67" s="8" t="n">
        <v>2084.94</v>
      </c>
      <c r="F67" s="8" t="n">
        <f aca="false">E67*1.3</f>
        <v>2710.422</v>
      </c>
      <c r="G67" s="8" t="n">
        <f aca="false">F67+(E67*0.24)</f>
        <v>3210.8076</v>
      </c>
      <c r="H67" s="8" t="n">
        <f aca="false">G67*1.21</f>
        <v>3885.077196</v>
      </c>
      <c r="I67" s="8" t="n">
        <f aca="false">H67+(G67*0.13)</f>
        <v>4302.482184</v>
      </c>
      <c r="J67" s="8" t="n">
        <f aca="false">I67+(G67*0.14)</f>
        <v>4751.995248</v>
      </c>
    </row>
    <row r="68" customFormat="false" ht="12.8" hidden="false" customHeight="false" outlineLevel="0" collapsed="false">
      <c r="A68" s="20"/>
      <c r="B68" s="24"/>
      <c r="C68" s="8" t="n">
        <v>0</v>
      </c>
      <c r="D68" s="8" t="n">
        <v>0</v>
      </c>
      <c r="E68" s="8" t="n">
        <v>0</v>
      </c>
      <c r="F68" s="8" t="n">
        <f aca="false">E68*1.3</f>
        <v>0</v>
      </c>
      <c r="G68" s="8" t="n">
        <f aca="false">F68+(E68*0.24)</f>
        <v>0</v>
      </c>
      <c r="H68" s="8" t="n">
        <f aca="false">G68*1.21</f>
        <v>0</v>
      </c>
      <c r="I68" s="8" t="n">
        <f aca="false">H68+(G68*0.13)</f>
        <v>0</v>
      </c>
      <c r="J68" s="8" t="n">
        <f aca="false">I68+(G68*0.14)</f>
        <v>0</v>
      </c>
    </row>
    <row r="69" customFormat="false" ht="12.8" hidden="false" customHeight="false" outlineLevel="0" collapsed="false">
      <c r="A69" s="17" t="s">
        <v>158</v>
      </c>
      <c r="B69" s="18" t="s">
        <v>159</v>
      </c>
      <c r="C69" s="8" t="n">
        <v>1776.06</v>
      </c>
      <c r="D69" s="8" t="n">
        <v>1930.5</v>
      </c>
      <c r="E69" s="8" t="n">
        <v>2084.94</v>
      </c>
      <c r="F69" s="8" t="n">
        <f aca="false">E69*1.3</f>
        <v>2710.422</v>
      </c>
      <c r="G69" s="8" t="n">
        <f aca="false">F69+(E69*0.24)</f>
        <v>3210.8076</v>
      </c>
      <c r="H69" s="8" t="n">
        <f aca="false">G69*1.21</f>
        <v>3885.077196</v>
      </c>
      <c r="I69" s="8" t="n">
        <f aca="false">H69+(G69*0.13)</f>
        <v>4302.482184</v>
      </c>
      <c r="J69" s="8" t="n">
        <f aca="false">I69+(G69*0.14)</f>
        <v>4751.995248</v>
      </c>
    </row>
    <row r="70" customFormat="false" ht="12.8" hidden="false" customHeight="false" outlineLevel="0" collapsed="false">
      <c r="A70" s="17"/>
      <c r="B70" s="18" t="s">
        <v>160</v>
      </c>
      <c r="C70" s="8" t="n">
        <v>0</v>
      </c>
      <c r="D70" s="8" t="n">
        <v>0</v>
      </c>
      <c r="E70" s="8" t="n">
        <v>0</v>
      </c>
      <c r="F70" s="8" t="n">
        <f aca="false">E70*1.3</f>
        <v>0</v>
      </c>
      <c r="G70" s="8" t="n">
        <f aca="false">F70+(E70*0.24)</f>
        <v>0</v>
      </c>
      <c r="H70" s="8" t="n">
        <f aca="false">G70*1.21</f>
        <v>0</v>
      </c>
      <c r="I70" s="8" t="n">
        <f aca="false">H70+(G70*0.13)</f>
        <v>0</v>
      </c>
      <c r="J70" s="8" t="n">
        <f aca="false">I70+(G70*0.14)</f>
        <v>0</v>
      </c>
    </row>
    <row r="71" customFormat="false" ht="12.8" hidden="false" customHeight="false" outlineLevel="0" collapsed="false">
      <c r="A71" s="17"/>
      <c r="B71" s="18" t="s">
        <v>161</v>
      </c>
      <c r="C71" s="8" t="n">
        <v>0</v>
      </c>
      <c r="D71" s="8" t="n">
        <v>0</v>
      </c>
      <c r="E71" s="8" t="n">
        <v>0</v>
      </c>
      <c r="F71" s="8" t="n">
        <f aca="false">E71*1.3</f>
        <v>0</v>
      </c>
      <c r="G71" s="8" t="n">
        <f aca="false">F71+(E71*0.24)</f>
        <v>0</v>
      </c>
      <c r="H71" s="8" t="n">
        <f aca="false">G71*1.21</f>
        <v>0</v>
      </c>
      <c r="I71" s="8" t="n">
        <f aca="false">H71+(G71*0.13)</f>
        <v>0</v>
      </c>
      <c r="J71" s="8" t="n">
        <f aca="false">I71+(G71*0.14)</f>
        <v>0</v>
      </c>
    </row>
    <row r="72" customFormat="false" ht="12.8" hidden="false" customHeight="false" outlineLevel="0" collapsed="false">
      <c r="A72" s="17" t="s">
        <v>162</v>
      </c>
      <c r="B72" s="18" t="s">
        <v>163</v>
      </c>
      <c r="C72" s="8" t="n">
        <v>1840</v>
      </c>
      <c r="D72" s="8" t="n">
        <v>2000</v>
      </c>
      <c r="E72" s="8" t="n">
        <v>2160</v>
      </c>
      <c r="F72" s="8" t="n">
        <f aca="false">E72*1.3</f>
        <v>2808</v>
      </c>
      <c r="G72" s="8" t="n">
        <f aca="false">F72+(E72*0.24)</f>
        <v>3326.4</v>
      </c>
      <c r="H72" s="8" t="n">
        <f aca="false">G72*1.21</f>
        <v>4024.944</v>
      </c>
      <c r="I72" s="8" t="n">
        <f aca="false">H72+(G72*0.13)</f>
        <v>4457.376</v>
      </c>
      <c r="J72" s="8" t="n">
        <f aca="false">I72+(G72*0.14)</f>
        <v>4923.072</v>
      </c>
    </row>
    <row r="73" customFormat="false" ht="12.8" hidden="false" customHeight="false" outlineLevel="0" collapsed="false">
      <c r="A73" s="17" t="s">
        <v>164</v>
      </c>
      <c r="B73" s="18" t="s">
        <v>165</v>
      </c>
      <c r="C73" s="8" t="n">
        <v>2070</v>
      </c>
      <c r="D73" s="8" t="n">
        <v>2250</v>
      </c>
      <c r="E73" s="8" t="n">
        <v>2430</v>
      </c>
      <c r="F73" s="8" t="n">
        <f aca="false">E73*1.3</f>
        <v>3159</v>
      </c>
      <c r="G73" s="8" t="n">
        <f aca="false">F73+(E73*0.24)</f>
        <v>3742.2</v>
      </c>
      <c r="H73" s="8" t="n">
        <f aca="false">G73*1.21</f>
        <v>4528.062</v>
      </c>
      <c r="I73" s="8" t="n">
        <f aca="false">H73+(G73*0.13)</f>
        <v>5014.548</v>
      </c>
      <c r="J73" s="8" t="n">
        <f aca="false">I73+(G73*0.14)</f>
        <v>5538.456</v>
      </c>
    </row>
    <row r="74" customFormat="false" ht="12.8" hidden="false" customHeight="false" outlineLevel="0" collapsed="false">
      <c r="A74" s="20"/>
      <c r="B74" s="25"/>
      <c r="C74" s="8" t="n">
        <v>0</v>
      </c>
      <c r="D74" s="8" t="n">
        <v>0</v>
      </c>
      <c r="E74" s="8" t="n">
        <v>0</v>
      </c>
      <c r="F74" s="8" t="n">
        <f aca="false">E74*1.3</f>
        <v>0</v>
      </c>
      <c r="G74" s="8" t="n">
        <f aca="false">F74+(E74*0.24)</f>
        <v>0</v>
      </c>
      <c r="H74" s="8" t="n">
        <f aca="false">G74*1.21</f>
        <v>0</v>
      </c>
      <c r="I74" s="8" t="n">
        <f aca="false">H74+(G74*0.13)</f>
        <v>0</v>
      </c>
      <c r="J74" s="8" t="n">
        <f aca="false">I74+(G74*0.14)</f>
        <v>0</v>
      </c>
    </row>
    <row r="75" customFormat="false" ht="25.5" hidden="false" customHeight="true" outlineLevel="0" collapsed="false">
      <c r="A75" s="26" t="s">
        <v>166</v>
      </c>
      <c r="B75" s="18" t="s">
        <v>167</v>
      </c>
      <c r="C75" s="8" t="n">
        <v>33547.8</v>
      </c>
      <c r="D75" s="8" t="n">
        <v>36465</v>
      </c>
      <c r="E75" s="8" t="n">
        <v>39382.2</v>
      </c>
      <c r="F75" s="8" t="n">
        <f aca="false">E75*1.3</f>
        <v>51196.86</v>
      </c>
      <c r="G75" s="8" t="n">
        <f aca="false">F75+(E75*0.24)</f>
        <v>60648.588</v>
      </c>
      <c r="H75" s="8" t="n">
        <f aca="false">G75*1.21</f>
        <v>73384.79148</v>
      </c>
      <c r="I75" s="8" t="n">
        <f aca="false">H75+(G75*0.13)</f>
        <v>81269.10792</v>
      </c>
      <c r="J75" s="8" t="n">
        <f aca="false">I75+(G75*0.14)</f>
        <v>89759.91024</v>
      </c>
    </row>
    <row r="76" customFormat="false" ht="12.85" hidden="false" customHeight="false" outlineLevel="0" collapsed="false">
      <c r="A76" s="27"/>
      <c r="B76" s="28" t="s">
        <v>168</v>
      </c>
      <c r="C76" s="8" t="n">
        <v>0</v>
      </c>
      <c r="D76" s="8" t="n">
        <v>0</v>
      </c>
      <c r="E76" s="8" t="n">
        <v>0</v>
      </c>
      <c r="F76" s="8" t="n">
        <f aca="false">E76*1.3</f>
        <v>0</v>
      </c>
      <c r="G76" s="8" t="n">
        <f aca="false">F76+(E76*0.24)</f>
        <v>0</v>
      </c>
      <c r="H76" s="8" t="n">
        <f aca="false">G76*1.21</f>
        <v>0</v>
      </c>
      <c r="I76" s="8" t="n">
        <f aca="false">H76+(G76*0.13)</f>
        <v>0</v>
      </c>
      <c r="J76" s="8" t="n">
        <f aca="false">I76+(G76*0.14)</f>
        <v>0</v>
      </c>
    </row>
    <row r="77" customFormat="false" ht="12.85" hidden="false" customHeight="false" outlineLevel="0" collapsed="false">
      <c r="A77" s="17" t="s">
        <v>169</v>
      </c>
      <c r="B77" s="29" t="s">
        <v>170</v>
      </c>
      <c r="C77" s="8" t="n">
        <v>0</v>
      </c>
      <c r="D77" s="8" t="n">
        <v>0</v>
      </c>
      <c r="E77" s="8" t="n">
        <v>0</v>
      </c>
      <c r="F77" s="8" t="n">
        <f aca="false">E77*1.3</f>
        <v>0</v>
      </c>
      <c r="G77" s="8" t="n">
        <f aca="false">F77+(E77*0.24)</f>
        <v>0</v>
      </c>
      <c r="H77" s="8" t="n">
        <f aca="false">G77*1.21</f>
        <v>0</v>
      </c>
      <c r="I77" s="8" t="n">
        <f aca="false">H77+(G77*0.13)</f>
        <v>0</v>
      </c>
      <c r="J77" s="8" t="n">
        <f aca="false">I77+(G77*0.14)</f>
        <v>0</v>
      </c>
    </row>
    <row r="78" customFormat="false" ht="12.85" hidden="false" customHeight="false" outlineLevel="0" collapsed="false">
      <c r="A78" s="17"/>
      <c r="B78" s="18" t="s">
        <v>171</v>
      </c>
      <c r="C78" s="8" t="n">
        <v>18747.3</v>
      </c>
      <c r="D78" s="8" t="n">
        <v>20377.5</v>
      </c>
      <c r="E78" s="8" t="n">
        <v>22007.7</v>
      </c>
      <c r="F78" s="8" t="n">
        <f aca="false">E78*1.3</f>
        <v>28610.01</v>
      </c>
      <c r="G78" s="8" t="n">
        <f aca="false">F78+(E78*0.24)</f>
        <v>33891.858</v>
      </c>
      <c r="H78" s="8" t="n">
        <f aca="false">G78*1.21</f>
        <v>41009.14818</v>
      </c>
      <c r="I78" s="8" t="n">
        <f aca="false">H78+(G78*0.13)</f>
        <v>45415.08972</v>
      </c>
      <c r="J78" s="8" t="n">
        <f aca="false">I78+(G78*0.14)</f>
        <v>50159.94984</v>
      </c>
    </row>
    <row r="79" customFormat="false" ht="12.85" hidden="false" customHeight="false" outlineLevel="0" collapsed="false">
      <c r="A79" s="20"/>
      <c r="B79" s="24"/>
      <c r="C79" s="8" t="n">
        <v>0</v>
      </c>
      <c r="D79" s="8" t="n">
        <v>0</v>
      </c>
      <c r="E79" s="8" t="n">
        <v>0</v>
      </c>
      <c r="F79" s="8" t="n">
        <f aca="false">E79*1.3</f>
        <v>0</v>
      </c>
      <c r="G79" s="8" t="n">
        <f aca="false">F79+(E79*0.24)</f>
        <v>0</v>
      </c>
      <c r="H79" s="8" t="n">
        <f aca="false">G79*1.21</f>
        <v>0</v>
      </c>
      <c r="I79" s="8" t="n">
        <f aca="false">H79+(G79*0.13)</f>
        <v>0</v>
      </c>
      <c r="J79" s="8" t="n">
        <f aca="false">I79+(G79*0.14)</f>
        <v>0</v>
      </c>
    </row>
    <row r="80" customFormat="false" ht="12.85" hidden="false" customHeight="false" outlineLevel="0" collapsed="false">
      <c r="A80" s="17" t="s">
        <v>172</v>
      </c>
      <c r="B80" s="18" t="s">
        <v>173</v>
      </c>
      <c r="C80" s="8" t="n">
        <v>18747.3</v>
      </c>
      <c r="D80" s="8" t="n">
        <v>20377.5</v>
      </c>
      <c r="E80" s="8" t="n">
        <v>22007.7</v>
      </c>
      <c r="F80" s="8" t="n">
        <f aca="false">E80*1.3</f>
        <v>28610.01</v>
      </c>
      <c r="G80" s="8" t="n">
        <f aca="false">F80+(E80*0.24)</f>
        <v>33891.858</v>
      </c>
      <c r="H80" s="8" t="n">
        <f aca="false">G80*1.21</f>
        <v>41009.14818</v>
      </c>
      <c r="I80" s="8" t="n">
        <f aca="false">H80+(G80*0.13)</f>
        <v>45415.08972</v>
      </c>
      <c r="J80" s="8" t="n">
        <f aca="false">I80+(G80*0.14)</f>
        <v>50159.94984</v>
      </c>
    </row>
    <row r="81" customFormat="false" ht="12.85" hidden="false" customHeight="false" outlineLevel="0" collapsed="false">
      <c r="A81" s="17"/>
      <c r="B81" s="18" t="s">
        <v>174</v>
      </c>
      <c r="C81" s="8" t="n">
        <v>0</v>
      </c>
      <c r="D81" s="8" t="n">
        <v>0</v>
      </c>
      <c r="E81" s="8" t="n">
        <v>0</v>
      </c>
      <c r="F81" s="8" t="n">
        <f aca="false">E81*1.3</f>
        <v>0</v>
      </c>
      <c r="G81" s="8" t="n">
        <f aca="false">F81+(E81*0.24)</f>
        <v>0</v>
      </c>
      <c r="H81" s="8" t="n">
        <f aca="false">G81*1.21</f>
        <v>0</v>
      </c>
      <c r="I81" s="8" t="n">
        <f aca="false">H81+(G81*0.13)</f>
        <v>0</v>
      </c>
      <c r="J81" s="8" t="n">
        <f aca="false">I81+(G81*0.14)</f>
        <v>0</v>
      </c>
    </row>
    <row r="82" customFormat="false" ht="12.85" hidden="false" customHeight="false" outlineLevel="0" collapsed="false">
      <c r="A82" s="17"/>
      <c r="B82" s="18" t="s">
        <v>175</v>
      </c>
      <c r="C82" s="8" t="n">
        <v>0</v>
      </c>
      <c r="D82" s="8" t="n">
        <v>0</v>
      </c>
      <c r="E82" s="8" t="n">
        <v>0</v>
      </c>
      <c r="F82" s="8" t="n">
        <f aca="false">E82*1.3</f>
        <v>0</v>
      </c>
      <c r="G82" s="8" t="n">
        <f aca="false">F82+(E82*0.24)</f>
        <v>0</v>
      </c>
      <c r="H82" s="8" t="n">
        <f aca="false">G82*1.21</f>
        <v>0</v>
      </c>
      <c r="I82" s="8" t="n">
        <f aca="false">H82+(G82*0.13)</f>
        <v>0</v>
      </c>
      <c r="J82" s="8" t="n">
        <f aca="false">I82+(G82*0.14)</f>
        <v>0</v>
      </c>
    </row>
    <row r="83" customFormat="false" ht="12.85" hidden="false" customHeight="false" outlineLevel="0" collapsed="false">
      <c r="A83" s="17" t="s">
        <v>176</v>
      </c>
      <c r="B83" s="18" t="s">
        <v>177</v>
      </c>
      <c r="C83" s="8" t="n">
        <v>0</v>
      </c>
      <c r="D83" s="8" t="n">
        <v>0</v>
      </c>
      <c r="E83" s="8" t="n">
        <v>0</v>
      </c>
      <c r="F83" s="8" t="n">
        <f aca="false">E83*1.3</f>
        <v>0</v>
      </c>
      <c r="G83" s="8" t="n">
        <f aca="false">F83+(E83*0.24)</f>
        <v>0</v>
      </c>
      <c r="H83" s="8" t="n">
        <f aca="false">G83*1.21</f>
        <v>0</v>
      </c>
      <c r="I83" s="8" t="n">
        <f aca="false">H83+(G83*0.13)</f>
        <v>0</v>
      </c>
      <c r="J83" s="8" t="n">
        <f aca="false">I83+(G83*0.14)</f>
        <v>0</v>
      </c>
    </row>
    <row r="84" customFormat="false" ht="12.85" hidden="false" customHeight="false" outlineLevel="0" collapsed="false">
      <c r="A84" s="17"/>
      <c r="B84" s="18" t="s">
        <v>178</v>
      </c>
      <c r="C84" s="8" t="n">
        <v>18747.3</v>
      </c>
      <c r="D84" s="8" t="n">
        <v>20377.5</v>
      </c>
      <c r="E84" s="8" t="n">
        <v>22007.7</v>
      </c>
      <c r="F84" s="8" t="n">
        <f aca="false">E84*1.3</f>
        <v>28610.01</v>
      </c>
      <c r="G84" s="8" t="n">
        <f aca="false">F84+(E84*0.24)</f>
        <v>33891.858</v>
      </c>
      <c r="H84" s="8" t="n">
        <f aca="false">G84*1.21</f>
        <v>41009.14818</v>
      </c>
      <c r="I84" s="8" t="n">
        <f aca="false">H84+(G84*0.13)</f>
        <v>45415.08972</v>
      </c>
      <c r="J84" s="8" t="n">
        <f aca="false">I84+(G84*0.14)</f>
        <v>50159.94984</v>
      </c>
    </row>
    <row r="85" customFormat="false" ht="12.85" hidden="false" customHeight="false" outlineLevel="0" collapsed="false">
      <c r="A85" s="17"/>
      <c r="B85" s="18" t="s">
        <v>175</v>
      </c>
      <c r="C85" s="8" t="n">
        <v>0</v>
      </c>
      <c r="D85" s="8" t="n">
        <v>0</v>
      </c>
      <c r="E85" s="8" t="n">
        <v>0</v>
      </c>
      <c r="F85" s="8" t="n">
        <f aca="false">E85*1.3</f>
        <v>0</v>
      </c>
      <c r="G85" s="8" t="n">
        <f aca="false">F85+(E85*0.24)</f>
        <v>0</v>
      </c>
      <c r="H85" s="8" t="n">
        <f aca="false">G85*1.21</f>
        <v>0</v>
      </c>
      <c r="I85" s="8" t="n">
        <f aca="false">H85+(G85*0.13)</f>
        <v>0</v>
      </c>
      <c r="J85" s="8" t="n">
        <f aca="false">I85+(G85*0.14)</f>
        <v>0</v>
      </c>
    </row>
    <row r="86" customFormat="false" ht="12.85" hidden="false" customHeight="false" outlineLevel="0" collapsed="false">
      <c r="A86" s="17" t="s">
        <v>179</v>
      </c>
      <c r="B86" s="18" t="s">
        <v>180</v>
      </c>
      <c r="C86" s="8" t="n">
        <v>9074.9605</v>
      </c>
      <c r="D86" s="8" t="n">
        <v>9864.0875</v>
      </c>
      <c r="E86" s="8" t="n">
        <v>10653.2145</v>
      </c>
      <c r="F86" s="8" t="n">
        <f aca="false">E86*1.3</f>
        <v>13849.17885</v>
      </c>
      <c r="G86" s="8" t="n">
        <f aca="false">F86+(E86*0.24)</f>
        <v>16405.95033</v>
      </c>
      <c r="H86" s="8" t="n">
        <f aca="false">G86*1.21</f>
        <v>19851.1998993</v>
      </c>
      <c r="I86" s="8" t="n">
        <f aca="false">H86+(G86*0.13)</f>
        <v>21983.9734422</v>
      </c>
      <c r="J86" s="8" t="n">
        <f aca="false">I86+(G86*0.14)</f>
        <v>24280.8064884</v>
      </c>
    </row>
    <row r="87" customFormat="false" ht="12.85" hidden="false" customHeight="false" outlineLevel="0" collapsed="false">
      <c r="A87" s="17" t="s">
        <v>181</v>
      </c>
      <c r="B87" s="18" t="s">
        <v>182</v>
      </c>
      <c r="C87" s="8" t="n">
        <v>4537.5205</v>
      </c>
      <c r="D87" s="8" t="n">
        <v>4932.0875</v>
      </c>
      <c r="E87" s="8" t="n">
        <v>5326.6545</v>
      </c>
      <c r="F87" s="8" t="n">
        <f aca="false">E87*1.3</f>
        <v>6924.65085</v>
      </c>
      <c r="G87" s="8" t="n">
        <f aca="false">F87+(E87*0.24)</f>
        <v>8203.04793</v>
      </c>
      <c r="H87" s="8" t="n">
        <f aca="false">G87*1.21</f>
        <v>9925.6879953</v>
      </c>
      <c r="I87" s="8" t="n">
        <f aca="false">H87+(G87*0.13)</f>
        <v>10992.0842262</v>
      </c>
      <c r="J87" s="8" t="n">
        <f aca="false">I87+(G87*0.14)</f>
        <v>12140.5109364</v>
      </c>
    </row>
    <row r="88" customFormat="false" ht="12.85" hidden="false" customHeight="false" outlineLevel="0" collapsed="false">
      <c r="A88" s="20"/>
      <c r="B88" s="24"/>
      <c r="C88" s="8" t="n">
        <v>0</v>
      </c>
      <c r="D88" s="8" t="n">
        <v>0</v>
      </c>
      <c r="E88" s="8" t="n">
        <v>0</v>
      </c>
      <c r="F88" s="8" t="n">
        <f aca="false">E88*1.3</f>
        <v>0</v>
      </c>
      <c r="G88" s="8" t="n">
        <f aca="false">F88+(E88*0.24)</f>
        <v>0</v>
      </c>
      <c r="H88" s="8" t="n">
        <f aca="false">G88*1.21</f>
        <v>0</v>
      </c>
      <c r="I88" s="8" t="n">
        <f aca="false">H88+(G88*0.13)</f>
        <v>0</v>
      </c>
      <c r="J88" s="8" t="n">
        <f aca="false">I88+(G88*0.14)</f>
        <v>0</v>
      </c>
    </row>
    <row r="89" customFormat="false" ht="12.85" hidden="false" customHeight="false" outlineLevel="0" collapsed="false">
      <c r="A89" s="17" t="s">
        <v>183</v>
      </c>
      <c r="B89" s="18" t="s">
        <v>184</v>
      </c>
      <c r="C89" s="8" t="n">
        <v>0</v>
      </c>
      <c r="D89" s="8" t="n">
        <v>0</v>
      </c>
      <c r="E89" s="8" t="n">
        <v>0</v>
      </c>
      <c r="F89" s="8" t="n">
        <f aca="false">E89*1.3</f>
        <v>0</v>
      </c>
      <c r="G89" s="8" t="n">
        <f aca="false">F89+(E89*0.24)</f>
        <v>0</v>
      </c>
      <c r="H89" s="8" t="n">
        <f aca="false">G89*1.21</f>
        <v>0</v>
      </c>
      <c r="I89" s="8" t="n">
        <f aca="false">H89+(G89*0.13)</f>
        <v>0</v>
      </c>
      <c r="J89" s="8" t="n">
        <f aca="false">I89+(G89*0.14)</f>
        <v>0</v>
      </c>
    </row>
    <row r="90" customFormat="false" ht="12.85" hidden="false" customHeight="false" outlineLevel="0" collapsed="false">
      <c r="A90" s="17"/>
      <c r="B90" s="18" t="s">
        <v>185</v>
      </c>
      <c r="C90" s="8" t="n">
        <v>25654.2</v>
      </c>
      <c r="D90" s="8" t="n">
        <v>27885</v>
      </c>
      <c r="E90" s="8" t="n">
        <v>30115.8</v>
      </c>
      <c r="F90" s="8" t="n">
        <f aca="false">E90*1.3</f>
        <v>39150.54</v>
      </c>
      <c r="G90" s="8" t="n">
        <f aca="false">F90+(E90*0.24)</f>
        <v>46378.332</v>
      </c>
      <c r="H90" s="8" t="n">
        <f aca="false">G90*1.21</f>
        <v>56117.78172</v>
      </c>
      <c r="I90" s="8" t="n">
        <f aca="false">H90+(G90*0.13)</f>
        <v>62146.96488</v>
      </c>
      <c r="J90" s="8" t="n">
        <f aca="false">I90+(G90*0.14)</f>
        <v>68639.93136</v>
      </c>
    </row>
    <row r="91" customFormat="false" ht="12.85" hidden="false" customHeight="false" outlineLevel="0" collapsed="false">
      <c r="A91" s="17"/>
      <c r="B91" s="18" t="s">
        <v>186</v>
      </c>
      <c r="C91" s="8" t="n">
        <v>0</v>
      </c>
      <c r="D91" s="8" t="n">
        <v>0</v>
      </c>
      <c r="E91" s="8" t="n">
        <v>0</v>
      </c>
      <c r="F91" s="8" t="n">
        <f aca="false">E91*1.3</f>
        <v>0</v>
      </c>
      <c r="G91" s="8" t="n">
        <f aca="false">F91+(E91*0.24)</f>
        <v>0</v>
      </c>
      <c r="H91" s="8" t="n">
        <f aca="false">G91*1.21</f>
        <v>0</v>
      </c>
      <c r="I91" s="8" t="n">
        <f aca="false">H91+(G91*0.13)</f>
        <v>0</v>
      </c>
      <c r="J91" s="8" t="n">
        <f aca="false">I91+(G91*0.14)</f>
        <v>0</v>
      </c>
    </row>
    <row r="92" customFormat="false" ht="12.85" hidden="false" customHeight="false" outlineLevel="0" collapsed="false">
      <c r="A92" s="17" t="s">
        <v>187</v>
      </c>
      <c r="B92" s="18" t="s">
        <v>188</v>
      </c>
      <c r="C92" s="8" t="n">
        <v>0</v>
      </c>
      <c r="D92" s="8" t="n">
        <v>0</v>
      </c>
      <c r="E92" s="8" t="n">
        <v>0</v>
      </c>
      <c r="F92" s="8" t="n">
        <f aca="false">E92*1.3</f>
        <v>0</v>
      </c>
      <c r="G92" s="8" t="n">
        <f aca="false">F92+(E92*0.24)</f>
        <v>0</v>
      </c>
      <c r="H92" s="8" t="n">
        <f aca="false">G92*1.21</f>
        <v>0</v>
      </c>
      <c r="I92" s="8" t="n">
        <f aca="false">H92+(G92*0.13)</f>
        <v>0</v>
      </c>
      <c r="J92" s="8" t="n">
        <f aca="false">I92+(G92*0.14)</f>
        <v>0</v>
      </c>
    </row>
    <row r="93" customFormat="false" ht="12.85" hidden="false" customHeight="false" outlineLevel="0" collapsed="false">
      <c r="A93" s="17"/>
      <c r="B93" s="18" t="s">
        <v>185</v>
      </c>
      <c r="C93" s="8" t="n">
        <v>29601</v>
      </c>
      <c r="D93" s="8" t="n">
        <v>32175</v>
      </c>
      <c r="E93" s="8" t="n">
        <v>34749</v>
      </c>
      <c r="F93" s="8" t="n">
        <f aca="false">E93*1.3</f>
        <v>45173.7</v>
      </c>
      <c r="G93" s="8" t="n">
        <f aca="false">F93+(E93*0.24)</f>
        <v>53513.46</v>
      </c>
      <c r="H93" s="8" t="n">
        <f aca="false">G93*1.21</f>
        <v>64751.2866</v>
      </c>
      <c r="I93" s="8" t="n">
        <f aca="false">H93+(G93*0.13)</f>
        <v>71708.0364</v>
      </c>
      <c r="J93" s="8" t="n">
        <f aca="false">I93+(G93*0.14)</f>
        <v>79199.9208</v>
      </c>
    </row>
    <row r="94" customFormat="false" ht="12.85" hidden="false" customHeight="false" outlineLevel="0" collapsed="false">
      <c r="A94" s="17"/>
      <c r="B94" s="18" t="s">
        <v>189</v>
      </c>
      <c r="C94" s="8" t="n">
        <v>0</v>
      </c>
      <c r="D94" s="8" t="n">
        <v>0</v>
      </c>
      <c r="E94" s="8" t="n">
        <v>0</v>
      </c>
      <c r="F94" s="8" t="n">
        <f aca="false">E94*1.3</f>
        <v>0</v>
      </c>
      <c r="G94" s="8" t="n">
        <f aca="false">F94+(E94*0.24)</f>
        <v>0</v>
      </c>
      <c r="H94" s="8" t="n">
        <f aca="false">G94*1.21</f>
        <v>0</v>
      </c>
      <c r="I94" s="8" t="n">
        <f aca="false">H94+(G94*0.13)</f>
        <v>0</v>
      </c>
      <c r="J94" s="8" t="n">
        <f aca="false">I94+(G94*0.14)</f>
        <v>0</v>
      </c>
    </row>
    <row r="95" customFormat="false" ht="12.85" hidden="false" customHeight="false" outlineLevel="0" collapsed="false">
      <c r="A95" s="17" t="s">
        <v>190</v>
      </c>
      <c r="B95" s="18" t="s">
        <v>191</v>
      </c>
      <c r="C95" s="8" t="n">
        <v>0</v>
      </c>
      <c r="D95" s="8" t="n">
        <v>0</v>
      </c>
      <c r="E95" s="8" t="n">
        <v>0</v>
      </c>
      <c r="F95" s="8" t="n">
        <f aca="false">E95*1.3</f>
        <v>0</v>
      </c>
      <c r="G95" s="8" t="n">
        <f aca="false">F95+(E95*0.24)</f>
        <v>0</v>
      </c>
      <c r="H95" s="8" t="n">
        <f aca="false">G95*1.21</f>
        <v>0</v>
      </c>
      <c r="I95" s="8" t="n">
        <f aca="false">H95+(G95*0.13)</f>
        <v>0</v>
      </c>
      <c r="J95" s="8" t="n">
        <f aca="false">I95+(G95*0.14)</f>
        <v>0</v>
      </c>
    </row>
    <row r="96" customFormat="false" ht="12.85" hidden="false" customHeight="false" outlineLevel="0" collapsed="false">
      <c r="A96" s="17"/>
      <c r="B96" s="18" t="s">
        <v>185</v>
      </c>
      <c r="C96" s="8" t="n">
        <v>29601</v>
      </c>
      <c r="D96" s="8" t="n">
        <v>32175</v>
      </c>
      <c r="E96" s="8" t="n">
        <v>34749</v>
      </c>
      <c r="F96" s="8" t="n">
        <f aca="false">E96*1.3</f>
        <v>45173.7</v>
      </c>
      <c r="G96" s="8" t="n">
        <f aca="false">F96+(E96*0.24)</f>
        <v>53513.46</v>
      </c>
      <c r="H96" s="8" t="n">
        <f aca="false">G96*1.21</f>
        <v>64751.2866</v>
      </c>
      <c r="I96" s="8" t="n">
        <f aca="false">H96+(G96*0.13)</f>
        <v>71708.0364</v>
      </c>
      <c r="J96" s="8" t="n">
        <f aca="false">I96+(G96*0.14)</f>
        <v>79199.9208</v>
      </c>
    </row>
    <row r="97" customFormat="false" ht="12.85" hidden="false" customHeight="false" outlineLevel="0" collapsed="false">
      <c r="A97" s="17"/>
      <c r="B97" s="18" t="s">
        <v>192</v>
      </c>
      <c r="C97" s="8" t="n">
        <v>0</v>
      </c>
      <c r="D97" s="8" t="n">
        <v>0</v>
      </c>
      <c r="E97" s="8" t="n">
        <v>0</v>
      </c>
      <c r="F97" s="8" t="n">
        <f aca="false">E97*1.3</f>
        <v>0</v>
      </c>
      <c r="G97" s="8" t="n">
        <f aca="false">F97+(E97*0.24)</f>
        <v>0</v>
      </c>
      <c r="H97" s="8" t="n">
        <f aca="false">G97*1.21</f>
        <v>0</v>
      </c>
      <c r="I97" s="8" t="n">
        <f aca="false">H97+(G97*0.13)</f>
        <v>0</v>
      </c>
      <c r="J97" s="8" t="n">
        <f aca="false">I97+(G97*0.14)</f>
        <v>0</v>
      </c>
    </row>
    <row r="98" customFormat="false" ht="12.85" hidden="false" customHeight="false" outlineLevel="0" collapsed="false">
      <c r="A98" s="20"/>
      <c r="B98" s="24"/>
      <c r="C98" s="8" t="n">
        <v>0</v>
      </c>
      <c r="D98" s="8" t="n">
        <v>0</v>
      </c>
      <c r="E98" s="8" t="n">
        <v>0</v>
      </c>
      <c r="F98" s="8" t="n">
        <f aca="false">E98*1.3</f>
        <v>0</v>
      </c>
      <c r="G98" s="8" t="n">
        <f aca="false">F98+(E98*0.24)</f>
        <v>0</v>
      </c>
      <c r="H98" s="8" t="n">
        <f aca="false">G98*1.21</f>
        <v>0</v>
      </c>
      <c r="I98" s="8" t="n">
        <f aca="false">H98+(G98*0.13)</f>
        <v>0</v>
      </c>
      <c r="J98" s="8" t="n">
        <f aca="false">I98+(G98*0.14)</f>
        <v>0</v>
      </c>
    </row>
    <row r="99" customFormat="false" ht="30.7" hidden="false" customHeight="false" outlineLevel="0" collapsed="false">
      <c r="A99" s="17" t="s">
        <v>193</v>
      </c>
      <c r="B99" s="18" t="s">
        <v>194</v>
      </c>
      <c r="C99" s="8" t="n">
        <v>2368.08</v>
      </c>
      <c r="D99" s="8" t="n">
        <v>2574</v>
      </c>
      <c r="E99" s="8" t="n">
        <v>2779.92</v>
      </c>
      <c r="F99" s="8" t="n">
        <f aca="false">E99*1.3</f>
        <v>3613.896</v>
      </c>
      <c r="G99" s="8" t="n">
        <f aca="false">F99+(E99*0.24)</f>
        <v>4281.0768</v>
      </c>
      <c r="H99" s="8" t="n">
        <f aca="false">G99*1.21</f>
        <v>5180.102928</v>
      </c>
      <c r="I99" s="8" t="n">
        <f aca="false">H99+(G99*0.13)</f>
        <v>5736.642912</v>
      </c>
      <c r="J99" s="8" t="n">
        <f aca="false">I99+(G99*0.14)</f>
        <v>6335.993664</v>
      </c>
    </row>
    <row r="100" customFormat="false" ht="12.85" hidden="false" customHeight="false" outlineLevel="0" collapsed="false">
      <c r="A100" s="17" t="s">
        <v>195</v>
      </c>
      <c r="B100" s="18" t="s">
        <v>196</v>
      </c>
      <c r="C100" s="8" t="n">
        <v>986.7</v>
      </c>
      <c r="D100" s="8" t="n">
        <v>1072.5</v>
      </c>
      <c r="E100" s="8" t="n">
        <v>1158.3</v>
      </c>
      <c r="F100" s="8" t="n">
        <f aca="false">E100*1.3</f>
        <v>1505.79</v>
      </c>
      <c r="G100" s="8" t="n">
        <f aca="false">F100+(E100*0.24)</f>
        <v>1783.782</v>
      </c>
      <c r="H100" s="8" t="n">
        <f aca="false">G100*1.21</f>
        <v>2158.37622</v>
      </c>
      <c r="I100" s="8" t="n">
        <f aca="false">H100+(G100*0.13)</f>
        <v>2390.26788</v>
      </c>
      <c r="J100" s="8" t="n">
        <f aca="false">I100+(G100*0.14)</f>
        <v>2639.99736</v>
      </c>
    </row>
    <row r="101" customFormat="false" ht="12.85" hidden="false" customHeight="false" outlineLevel="0" collapsed="false">
      <c r="A101" s="17" t="s">
        <v>197</v>
      </c>
      <c r="B101" s="18" t="s">
        <v>198</v>
      </c>
      <c r="C101" s="8" t="n">
        <v>862.5</v>
      </c>
      <c r="D101" s="8" t="n">
        <v>937.5</v>
      </c>
      <c r="E101" s="8" t="n">
        <v>1012.5</v>
      </c>
      <c r="F101" s="8" t="n">
        <f aca="false">E101*1.3</f>
        <v>1316.25</v>
      </c>
      <c r="G101" s="8" t="n">
        <f aca="false">F101+(E101*0.24)</f>
        <v>1559.25</v>
      </c>
      <c r="H101" s="8" t="n">
        <f aca="false">G101*1.21</f>
        <v>1886.6925</v>
      </c>
      <c r="I101" s="8" t="n">
        <f aca="false">H101+(G101*0.13)</f>
        <v>2089.395</v>
      </c>
      <c r="J101" s="8" t="n">
        <f aca="false">I101+(G101*0.14)</f>
        <v>2307.69</v>
      </c>
    </row>
    <row r="102" customFormat="false" ht="12.85" hidden="false" customHeight="false" outlineLevel="0" collapsed="false">
      <c r="A102" s="17" t="s">
        <v>199</v>
      </c>
      <c r="B102" s="18" t="s">
        <v>200</v>
      </c>
      <c r="C102" s="19" t="s">
        <v>42</v>
      </c>
      <c r="D102" s="19" t="s">
        <v>42</v>
      </c>
      <c r="E102" s="19" t="s">
        <v>42</v>
      </c>
      <c r="F102" s="19" t="s">
        <v>42</v>
      </c>
      <c r="G102" s="19" t="s">
        <v>42</v>
      </c>
      <c r="H102" s="19" t="s">
        <v>42</v>
      </c>
      <c r="I102" s="19" t="s">
        <v>42</v>
      </c>
      <c r="J102" s="19" t="s">
        <v>42</v>
      </c>
    </row>
    <row r="103" customFormat="false" ht="12.85" hidden="false" customHeight="false" outlineLevel="0" collapsed="false">
      <c r="A103" s="17" t="s">
        <v>201</v>
      </c>
      <c r="B103" s="18" t="s">
        <v>202</v>
      </c>
      <c r="C103" s="8" t="n">
        <v>862.5</v>
      </c>
      <c r="D103" s="8" t="n">
        <v>937.5</v>
      </c>
      <c r="E103" s="8" t="n">
        <v>1012.5</v>
      </c>
      <c r="F103" s="8" t="n">
        <f aca="false">E103*1.3</f>
        <v>1316.25</v>
      </c>
      <c r="G103" s="8" t="n">
        <f aca="false">F103+(E103*0.24)</f>
        <v>1559.25</v>
      </c>
      <c r="H103" s="8" t="n">
        <f aca="false">G103*1.21</f>
        <v>1886.6925</v>
      </c>
      <c r="I103" s="8" t="n">
        <f aca="false">H103+(G103*0.13)</f>
        <v>2089.395</v>
      </c>
      <c r="J103" s="8" t="n">
        <f aca="false">I103+(G103*0.14)</f>
        <v>2307.69</v>
      </c>
    </row>
    <row r="104" customFormat="false" ht="12.85" hidden="false" customHeight="false" outlineLevel="0" collapsed="false">
      <c r="A104" s="17" t="s">
        <v>203</v>
      </c>
      <c r="B104" s="18" t="s">
        <v>204</v>
      </c>
      <c r="C104" s="8" t="n">
        <v>862.5</v>
      </c>
      <c r="D104" s="8" t="n">
        <v>937.5</v>
      </c>
      <c r="E104" s="8" t="n">
        <v>1012.5</v>
      </c>
      <c r="F104" s="8" t="n">
        <f aca="false">E104*1.3</f>
        <v>1316.25</v>
      </c>
      <c r="G104" s="8" t="n">
        <f aca="false">F104+(E104*0.24)</f>
        <v>1559.25</v>
      </c>
      <c r="H104" s="8" t="n">
        <f aca="false">G104*1.21</f>
        <v>1886.6925</v>
      </c>
      <c r="I104" s="8" t="n">
        <f aca="false">H104+(G104*0.13)</f>
        <v>2089.395</v>
      </c>
      <c r="J104" s="8" t="n">
        <f aca="false">I104+(G104*0.14)</f>
        <v>2307.69</v>
      </c>
    </row>
    <row r="105" customFormat="false" ht="12.85" hidden="false" customHeight="false" outlineLevel="0" collapsed="false">
      <c r="A105" s="17" t="s">
        <v>205</v>
      </c>
      <c r="B105" s="18" t="s">
        <v>206</v>
      </c>
      <c r="C105" s="8" t="n">
        <v>948.75</v>
      </c>
      <c r="D105" s="8" t="n">
        <v>1031.25</v>
      </c>
      <c r="E105" s="8" t="n">
        <v>1113.75</v>
      </c>
      <c r="F105" s="8" t="n">
        <f aca="false">E105*1.3</f>
        <v>1447.875</v>
      </c>
      <c r="G105" s="8" t="n">
        <f aca="false">F105+(E105*0.24)</f>
        <v>1715.175</v>
      </c>
      <c r="H105" s="8" t="n">
        <f aca="false">G105*1.21</f>
        <v>2075.36175</v>
      </c>
      <c r="I105" s="8" t="n">
        <f aca="false">H105+(G105*0.13)</f>
        <v>2298.3345</v>
      </c>
      <c r="J105" s="8" t="n">
        <f aca="false">I105+(G105*0.14)</f>
        <v>2538.459</v>
      </c>
    </row>
    <row r="106" customFormat="false" ht="12.85" hidden="false" customHeight="false" outlineLevel="0" collapsed="false">
      <c r="A106" s="17" t="s">
        <v>207</v>
      </c>
      <c r="B106" s="18" t="s">
        <v>208</v>
      </c>
      <c r="C106" s="8" t="n">
        <v>862.5</v>
      </c>
      <c r="D106" s="8" t="n">
        <v>937.5</v>
      </c>
      <c r="E106" s="8" t="n">
        <v>1012.5</v>
      </c>
      <c r="F106" s="8" t="n">
        <f aca="false">E106*1.3</f>
        <v>1316.25</v>
      </c>
      <c r="G106" s="8" t="n">
        <f aca="false">F106+(E106*0.24)</f>
        <v>1559.25</v>
      </c>
      <c r="H106" s="8" t="n">
        <f aca="false">G106*1.21</f>
        <v>1886.6925</v>
      </c>
      <c r="I106" s="8" t="n">
        <f aca="false">H106+(G106*0.13)</f>
        <v>2089.395</v>
      </c>
      <c r="J106" s="8" t="n">
        <f aca="false">I106+(G106*0.14)</f>
        <v>2307.69</v>
      </c>
    </row>
    <row r="107" customFormat="false" ht="12.85" hidden="false" customHeight="false" outlineLevel="0" collapsed="false">
      <c r="A107" s="17" t="s">
        <v>209</v>
      </c>
      <c r="B107" s="18" t="s">
        <v>210</v>
      </c>
      <c r="C107" s="8" t="n">
        <v>1207.5</v>
      </c>
      <c r="D107" s="8" t="n">
        <v>1312.5</v>
      </c>
      <c r="E107" s="8" t="n">
        <v>1417.5</v>
      </c>
      <c r="F107" s="8" t="n">
        <f aca="false">E107*1.3</f>
        <v>1842.75</v>
      </c>
      <c r="G107" s="8" t="n">
        <f aca="false">F107+(E107*0.24)</f>
        <v>2182.95</v>
      </c>
      <c r="H107" s="8" t="n">
        <f aca="false">G107*1.21</f>
        <v>2641.3695</v>
      </c>
      <c r="I107" s="8" t="n">
        <f aca="false">H107+(G107*0.13)</f>
        <v>2925.153</v>
      </c>
      <c r="J107" s="8" t="n">
        <f aca="false">I107+(G107*0.14)</f>
        <v>3230.766</v>
      </c>
    </row>
    <row r="108" customFormat="false" ht="12.85" hidden="false" customHeight="false" outlineLevel="0" collapsed="false">
      <c r="A108" s="17" t="s">
        <v>211</v>
      </c>
      <c r="B108" s="18" t="s">
        <v>212</v>
      </c>
      <c r="C108" s="8" t="n">
        <v>2760</v>
      </c>
      <c r="D108" s="8" t="n">
        <v>3000</v>
      </c>
      <c r="E108" s="8" t="n">
        <v>3240</v>
      </c>
      <c r="F108" s="8" t="n">
        <f aca="false">E108*1.3</f>
        <v>4212</v>
      </c>
      <c r="G108" s="8" t="n">
        <f aca="false">F108+(E108*0.24)</f>
        <v>4989.6</v>
      </c>
      <c r="H108" s="8" t="n">
        <f aca="false">G108*1.21</f>
        <v>6037.416</v>
      </c>
      <c r="I108" s="8" t="n">
        <f aca="false">H108+(G108*0.13)</f>
        <v>6686.064</v>
      </c>
      <c r="J108" s="8" t="n">
        <f aca="false">I108+(G108*0.14)</f>
        <v>7384.608</v>
      </c>
    </row>
    <row r="109" customFormat="false" ht="12.85" hidden="false" customHeight="false" outlineLevel="0" collapsed="false">
      <c r="A109" s="17" t="s">
        <v>213</v>
      </c>
      <c r="B109" s="18" t="s">
        <v>214</v>
      </c>
      <c r="C109" s="8" t="n">
        <v>4370</v>
      </c>
      <c r="D109" s="8" t="n">
        <v>4750</v>
      </c>
      <c r="E109" s="8" t="n">
        <v>5130</v>
      </c>
      <c r="F109" s="8" t="n">
        <f aca="false">E109*1.3</f>
        <v>6669</v>
      </c>
      <c r="G109" s="8" t="n">
        <f aca="false">F109+(E109*0.24)</f>
        <v>7900.2</v>
      </c>
      <c r="H109" s="8" t="n">
        <f aca="false">G109*1.21</f>
        <v>9559.242</v>
      </c>
      <c r="I109" s="8" t="n">
        <f aca="false">H109+(G109*0.13)</f>
        <v>10586.268</v>
      </c>
      <c r="J109" s="8" t="n">
        <f aca="false">I109+(G109*0.14)</f>
        <v>11692.296</v>
      </c>
    </row>
    <row r="110" customFormat="false" ht="12.85" hidden="false" customHeight="false" outlineLevel="0" collapsed="false">
      <c r="A110" s="17" t="s">
        <v>215</v>
      </c>
      <c r="B110" s="18" t="s">
        <v>216</v>
      </c>
      <c r="C110" s="8" t="n">
        <v>862.5</v>
      </c>
      <c r="D110" s="8" t="n">
        <v>937.5</v>
      </c>
      <c r="E110" s="8" t="n">
        <v>1012.5</v>
      </c>
      <c r="F110" s="8" t="n">
        <f aca="false">E110*1.3</f>
        <v>1316.25</v>
      </c>
      <c r="G110" s="8" t="n">
        <f aca="false">F110+(E110*0.24)</f>
        <v>1559.25</v>
      </c>
      <c r="H110" s="8" t="n">
        <f aca="false">G110*1.21</f>
        <v>1886.6925</v>
      </c>
      <c r="I110" s="8" t="n">
        <f aca="false">H110+(G110*0.13)</f>
        <v>2089.395</v>
      </c>
      <c r="J110" s="8" t="n">
        <f aca="false">I110+(G110*0.14)</f>
        <v>2307.69</v>
      </c>
    </row>
    <row r="111" customFormat="false" ht="12.85" hidden="false" customHeight="false" outlineLevel="0" collapsed="false">
      <c r="A111" s="17" t="s">
        <v>217</v>
      </c>
      <c r="B111" s="18" t="s">
        <v>218</v>
      </c>
      <c r="C111" s="8" t="n">
        <v>789.36</v>
      </c>
      <c r="D111" s="8" t="n">
        <v>858</v>
      </c>
      <c r="E111" s="8" t="n">
        <v>926.64</v>
      </c>
      <c r="F111" s="8" t="n">
        <f aca="false">E111*1.3</f>
        <v>1204.632</v>
      </c>
      <c r="G111" s="8" t="n">
        <f aca="false">F111+(E111*0.24)</f>
        <v>1427.0256</v>
      </c>
      <c r="H111" s="8" t="n">
        <f aca="false">G111*1.21</f>
        <v>1726.700976</v>
      </c>
      <c r="I111" s="8" t="n">
        <f aca="false">H111+(G111*0.13)</f>
        <v>1912.214304</v>
      </c>
      <c r="J111" s="8" t="n">
        <f aca="false">I111+(G111*0.14)</f>
        <v>2111.997888</v>
      </c>
    </row>
    <row r="112" customFormat="false" ht="12.85" hidden="false" customHeight="false" outlineLevel="0" collapsed="false">
      <c r="A112" s="17" t="s">
        <v>219</v>
      </c>
      <c r="B112" s="18" t="s">
        <v>220</v>
      </c>
      <c r="C112" s="8" t="n">
        <v>592.02</v>
      </c>
      <c r="D112" s="8" t="n">
        <v>643.5</v>
      </c>
      <c r="E112" s="8" t="n">
        <v>694.98</v>
      </c>
      <c r="F112" s="8" t="n">
        <f aca="false">E112*1.3</f>
        <v>903.474</v>
      </c>
      <c r="G112" s="8" t="n">
        <f aca="false">F112+(E112*0.24)</f>
        <v>1070.2692</v>
      </c>
      <c r="H112" s="8" t="n">
        <f aca="false">G112*1.21</f>
        <v>1295.025732</v>
      </c>
      <c r="I112" s="8" t="n">
        <f aca="false">H112+(G112*0.13)</f>
        <v>1434.160728</v>
      </c>
      <c r="J112" s="8" t="n">
        <f aca="false">I112+(G112*0.14)</f>
        <v>1583.998416</v>
      </c>
    </row>
    <row r="113" customFormat="false" ht="12.85" hidden="false" customHeight="false" outlineLevel="0" collapsed="false">
      <c r="A113" s="17" t="s">
        <v>221</v>
      </c>
      <c r="B113" s="18" t="s">
        <v>222</v>
      </c>
      <c r="C113" s="8" t="n">
        <v>1667.5</v>
      </c>
      <c r="D113" s="8" t="n">
        <v>1812.5</v>
      </c>
      <c r="E113" s="8" t="n">
        <v>1957.5</v>
      </c>
      <c r="F113" s="8" t="n">
        <f aca="false">E113*1.3</f>
        <v>2544.75</v>
      </c>
      <c r="G113" s="8" t="n">
        <f aca="false">F113+(E113*0.24)</f>
        <v>3014.55</v>
      </c>
      <c r="H113" s="8" t="n">
        <f aca="false">G113*1.21</f>
        <v>3647.6055</v>
      </c>
      <c r="I113" s="8" t="n">
        <f aca="false">H113+(G113*0.13)</f>
        <v>4039.497</v>
      </c>
      <c r="J113" s="8" t="n">
        <f aca="false">I113+(G113*0.14)</f>
        <v>4461.534</v>
      </c>
    </row>
    <row r="114" customFormat="false" ht="12.85" hidden="false" customHeight="false" outlineLevel="0" collapsed="false">
      <c r="A114" s="17" t="s">
        <v>223</v>
      </c>
      <c r="B114" s="18" t="s">
        <v>224</v>
      </c>
      <c r="C114" s="8" t="n">
        <v>862.5</v>
      </c>
      <c r="D114" s="8" t="n">
        <v>937.5</v>
      </c>
      <c r="E114" s="8" t="n">
        <v>1012.5</v>
      </c>
      <c r="F114" s="8" t="n">
        <f aca="false">E114*1.3</f>
        <v>1316.25</v>
      </c>
      <c r="G114" s="8" t="n">
        <f aca="false">F114+(E114*0.24)</f>
        <v>1559.25</v>
      </c>
      <c r="H114" s="8" t="n">
        <f aca="false">G114*1.21</f>
        <v>1886.6925</v>
      </c>
      <c r="I114" s="8" t="n">
        <f aca="false">H114+(G114*0.13)</f>
        <v>2089.395</v>
      </c>
      <c r="J114" s="8" t="n">
        <f aca="false">I114+(G114*0.14)</f>
        <v>2307.69</v>
      </c>
    </row>
    <row r="115" customFormat="false" ht="21.2" hidden="false" customHeight="false" outlineLevel="0" collapsed="false">
      <c r="A115" s="17" t="s">
        <v>225</v>
      </c>
      <c r="B115" s="18" t="s">
        <v>226</v>
      </c>
      <c r="C115" s="8" t="n">
        <v>6210</v>
      </c>
      <c r="D115" s="8" t="n">
        <v>6750</v>
      </c>
      <c r="E115" s="8" t="n">
        <v>7290</v>
      </c>
      <c r="F115" s="8" t="n">
        <f aca="false">E115*1.3</f>
        <v>9477</v>
      </c>
      <c r="G115" s="8" t="n">
        <f aca="false">F115+(E115*0.24)</f>
        <v>11226.6</v>
      </c>
      <c r="H115" s="8" t="n">
        <f aca="false">G115*1.21</f>
        <v>13584.186</v>
      </c>
      <c r="I115" s="8" t="n">
        <f aca="false">H115+(G115*0.13)</f>
        <v>15043.644</v>
      </c>
      <c r="J115" s="8" t="n">
        <f aca="false">I115+(G115*0.14)</f>
        <v>16615.368</v>
      </c>
    </row>
    <row r="116" customFormat="false" ht="40.2" hidden="false" customHeight="false" outlineLevel="0" collapsed="false">
      <c r="A116" s="17" t="s">
        <v>227</v>
      </c>
      <c r="B116" s="18" t="s">
        <v>228</v>
      </c>
      <c r="C116" s="8" t="n">
        <v>2170.74</v>
      </c>
      <c r="D116" s="8" t="n">
        <v>2359.5</v>
      </c>
      <c r="E116" s="8" t="n">
        <v>2548.26</v>
      </c>
      <c r="F116" s="8" t="n">
        <f aca="false">E116*1.3</f>
        <v>3312.738</v>
      </c>
      <c r="G116" s="8" t="n">
        <f aca="false">F116+(E116*0.24)</f>
        <v>3924.3204</v>
      </c>
      <c r="H116" s="8" t="n">
        <f aca="false">G116*1.21</f>
        <v>4748.427684</v>
      </c>
      <c r="I116" s="8" t="n">
        <f aca="false">H116+(G116*0.13)</f>
        <v>5258.589336</v>
      </c>
      <c r="J116" s="8" t="n">
        <f aca="false">I116+(G116*0.14)</f>
        <v>5807.994192</v>
      </c>
    </row>
    <row r="117" customFormat="false" ht="12.85" hidden="false" customHeight="false" outlineLevel="0" collapsed="false">
      <c r="A117" s="17" t="s">
        <v>229</v>
      </c>
      <c r="B117" s="22" t="s">
        <v>230</v>
      </c>
      <c r="C117" s="19" t="s">
        <v>42</v>
      </c>
      <c r="D117" s="19" t="s">
        <v>42</v>
      </c>
      <c r="E117" s="19" t="s">
        <v>42</v>
      </c>
      <c r="F117" s="19" t="s">
        <v>42</v>
      </c>
      <c r="G117" s="19" t="s">
        <v>42</v>
      </c>
      <c r="H117" s="19" t="s">
        <v>42</v>
      </c>
      <c r="I117" s="19" t="s">
        <v>42</v>
      </c>
      <c r="J117" s="19" t="s">
        <v>42</v>
      </c>
    </row>
    <row r="118" customFormat="false" ht="12.85" hidden="false" customHeight="false" outlineLevel="0" collapsed="false">
      <c r="A118" s="17" t="s">
        <v>231</v>
      </c>
      <c r="B118" s="22" t="s">
        <v>232</v>
      </c>
      <c r="C118" s="19" t="s">
        <v>42</v>
      </c>
      <c r="D118" s="19" t="s">
        <v>42</v>
      </c>
      <c r="E118" s="19" t="s">
        <v>42</v>
      </c>
      <c r="F118" s="19" t="s">
        <v>42</v>
      </c>
      <c r="G118" s="19" t="s">
        <v>42</v>
      </c>
      <c r="H118" s="19" t="s">
        <v>42</v>
      </c>
      <c r="I118" s="19" t="s">
        <v>42</v>
      </c>
      <c r="J118" s="19" t="s">
        <v>42</v>
      </c>
    </row>
    <row r="119" customFormat="false" ht="12.85" hidden="false" customHeight="false" outlineLevel="0" collapsed="false">
      <c r="A119" s="17" t="s">
        <v>233</v>
      </c>
      <c r="B119" s="22" t="s">
        <v>234</v>
      </c>
      <c r="C119" s="19" t="s">
        <v>42</v>
      </c>
      <c r="D119" s="19" t="s">
        <v>42</v>
      </c>
      <c r="E119" s="19" t="s">
        <v>42</v>
      </c>
      <c r="F119" s="19" t="s">
        <v>42</v>
      </c>
      <c r="G119" s="19" t="s">
        <v>42</v>
      </c>
      <c r="H119" s="19" t="s">
        <v>42</v>
      </c>
      <c r="I119" s="19" t="s">
        <v>42</v>
      </c>
      <c r="J119" s="19" t="s">
        <v>42</v>
      </c>
    </row>
  </sheetData>
  <autoFilter ref="A2:B116"/>
  <mergeCells count="1">
    <mergeCell ref="A1:B1"/>
  </mergeCells>
  <printOptions headings="false" gridLines="false" gridLinesSet="true" horizontalCentered="false" verticalCentered="false"/>
  <pageMargins left="0.472222222222222" right="0.309722222222222" top="1" bottom="1" header="0.511811023622047" footer="0.511811023622047"/>
  <pageSetup paperSize="9" scale="11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1"/>
  <sheetViews>
    <sheetView showFormulas="false" showGridLines="true" showRowColHeaders="true" showZeros="true" rightToLeft="false" tabSelected="false" showOutlineSymbols="true" defaultGridColor="true" view="normal" topLeftCell="A1" colorId="64" zoomScale="102" zoomScaleNormal="102" zoomScalePageLayoutView="100" workbookViewId="0">
      <selection pane="topLeft" activeCell="I13" activeCellId="0" sqref="I13"/>
    </sheetView>
  </sheetViews>
  <sheetFormatPr defaultColWidth="10.7421875" defaultRowHeight="12.85" zeroHeight="false" outlineLevelRow="0" outlineLevelCol="0"/>
  <cols>
    <col collapsed="false" customWidth="true" hidden="false" outlineLevel="0" max="1" min="1" style="0" width="13.43"/>
    <col collapsed="false" customWidth="true" hidden="false" outlineLevel="0" max="2" min="2" style="0" width="30.43"/>
    <col collapsed="false" customWidth="true" hidden="true" outlineLevel="0" max="5" min="3" style="0" width="11.52"/>
    <col collapsed="false" customWidth="true" hidden="true" outlineLevel="0" max="6" min="6" style="0" width="13.29"/>
    <col collapsed="false" customWidth="true" hidden="true" outlineLevel="0" max="7" min="7" style="0" width="14.38"/>
    <col collapsed="false" customWidth="true" hidden="false" outlineLevel="0" max="10" min="8" style="0" width="14.38"/>
  </cols>
  <sheetData>
    <row r="1" customFormat="false" ht="23.4" hidden="false" customHeight="false" outlineLevel="0" collapsed="false">
      <c r="A1" s="30" t="s">
        <v>235</v>
      </c>
      <c r="B1" s="31"/>
      <c r="C1" s="3" t="s">
        <v>1</v>
      </c>
      <c r="D1" s="3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39</v>
      </c>
      <c r="J1" s="15" t="s">
        <v>8</v>
      </c>
    </row>
    <row r="2" customFormat="false" ht="12.8" hidden="false" customHeight="false" outlineLevel="0" collapsed="false">
      <c r="A2" s="32" t="s">
        <v>236</v>
      </c>
      <c r="B2" s="33" t="s">
        <v>237</v>
      </c>
      <c r="C2" s="34" t="n">
        <v>3946.8</v>
      </c>
      <c r="D2" s="8" t="n">
        <v>4290</v>
      </c>
      <c r="E2" s="8" t="n">
        <v>4633.2</v>
      </c>
      <c r="F2" s="8" t="n">
        <f aca="false">E2*1.3</f>
        <v>6023.16</v>
      </c>
      <c r="G2" s="8" t="n">
        <f aca="false">F2+(E2*0.24)</f>
        <v>7135.128</v>
      </c>
      <c r="H2" s="8" t="n">
        <f aca="false">G2*1.21</f>
        <v>8633.50488</v>
      </c>
      <c r="I2" s="8" t="n">
        <f aca="false">H2+(G2*0.13)</f>
        <v>9561.07152</v>
      </c>
      <c r="J2" s="8" t="n">
        <f aca="false">I2+(G2*0.14)</f>
        <v>10559.98944</v>
      </c>
    </row>
    <row r="3" customFormat="false" ht="12.8" hidden="false" customHeight="false" outlineLevel="0" collapsed="false">
      <c r="A3" s="32" t="s">
        <v>238</v>
      </c>
      <c r="B3" s="33" t="s">
        <v>239</v>
      </c>
      <c r="C3" s="34" t="n">
        <v>4538.82</v>
      </c>
      <c r="D3" s="8" t="n">
        <v>4933.5</v>
      </c>
      <c r="E3" s="8" t="n">
        <v>5328.18</v>
      </c>
      <c r="F3" s="8" t="n">
        <f aca="false">E3*1.3</f>
        <v>6926.634</v>
      </c>
      <c r="G3" s="8" t="n">
        <f aca="false">F3+(E3*0.24)</f>
        <v>8205.3972</v>
      </c>
      <c r="H3" s="8" t="n">
        <f aca="false">G3*1.21</f>
        <v>9928.530612</v>
      </c>
      <c r="I3" s="8" t="n">
        <f aca="false">H3+(G3*0.13)</f>
        <v>10995.232248</v>
      </c>
      <c r="J3" s="8" t="n">
        <f aca="false">I3+(G3*0.14)</f>
        <v>12143.987856</v>
      </c>
    </row>
    <row r="4" customFormat="false" ht="12.8" hidden="false" customHeight="false" outlineLevel="0" collapsed="false">
      <c r="A4" s="32" t="s">
        <v>240</v>
      </c>
      <c r="B4" s="33" t="s">
        <v>241</v>
      </c>
      <c r="C4" s="34" t="n">
        <v>3946.8</v>
      </c>
      <c r="D4" s="8" t="n">
        <v>4290</v>
      </c>
      <c r="E4" s="8" t="n">
        <v>4633.2</v>
      </c>
      <c r="F4" s="8" t="n">
        <f aca="false">E4*1.3</f>
        <v>6023.16</v>
      </c>
      <c r="G4" s="8" t="n">
        <f aca="false">F4+(E4*0.24)</f>
        <v>7135.128</v>
      </c>
      <c r="H4" s="8" t="n">
        <f aca="false">G4*1.21</f>
        <v>8633.50488</v>
      </c>
      <c r="I4" s="8" t="n">
        <f aca="false">H4+(G4*0.13)</f>
        <v>9561.07152</v>
      </c>
      <c r="J4" s="8" t="n">
        <f aca="false">I4+(G4*0.14)</f>
        <v>10559.98944</v>
      </c>
    </row>
    <row r="5" customFormat="false" ht="12.8" hidden="false" customHeight="false" outlineLevel="0" collapsed="false">
      <c r="A5" s="32" t="s">
        <v>242</v>
      </c>
      <c r="B5" s="33" t="s">
        <v>243</v>
      </c>
      <c r="C5" s="34" t="n">
        <v>3946.8</v>
      </c>
      <c r="D5" s="8" t="n">
        <v>4290</v>
      </c>
      <c r="E5" s="8" t="n">
        <v>4633.2</v>
      </c>
      <c r="F5" s="8" t="n">
        <f aca="false">E5*1.3</f>
        <v>6023.16</v>
      </c>
      <c r="G5" s="8" t="n">
        <f aca="false">F5+(E5*0.24)</f>
        <v>7135.128</v>
      </c>
      <c r="H5" s="8" t="n">
        <f aca="false">G5*1.21</f>
        <v>8633.50488</v>
      </c>
      <c r="I5" s="8" t="n">
        <f aca="false">H5+(G5*0.13)</f>
        <v>9561.07152</v>
      </c>
      <c r="J5" s="8" t="n">
        <f aca="false">I5+(G5*0.14)</f>
        <v>10559.98944</v>
      </c>
    </row>
    <row r="6" customFormat="false" ht="12.8" hidden="false" customHeight="false" outlineLevel="0" collapsed="false">
      <c r="A6" s="32" t="s">
        <v>244</v>
      </c>
      <c r="B6" s="33" t="s">
        <v>245</v>
      </c>
      <c r="C6" s="34" t="n">
        <v>3946.8</v>
      </c>
      <c r="D6" s="8" t="n">
        <v>4290</v>
      </c>
      <c r="E6" s="8" t="n">
        <v>4633.2</v>
      </c>
      <c r="F6" s="8" t="n">
        <f aca="false">E6*1.3</f>
        <v>6023.16</v>
      </c>
      <c r="G6" s="8" t="n">
        <f aca="false">F6+(E6*0.24)</f>
        <v>7135.128</v>
      </c>
      <c r="H6" s="8" t="n">
        <f aca="false">G6*1.21</f>
        <v>8633.50488</v>
      </c>
      <c r="I6" s="8" t="n">
        <f aca="false">H6+(G6*0.13)</f>
        <v>9561.07152</v>
      </c>
      <c r="J6" s="8" t="n">
        <f aca="false">I6+(G6*0.14)</f>
        <v>10559.98944</v>
      </c>
    </row>
    <row r="7" customFormat="false" ht="12.8" hidden="false" customHeight="false" outlineLevel="0" collapsed="false">
      <c r="A7" s="32" t="s">
        <v>246</v>
      </c>
      <c r="B7" s="33" t="s">
        <v>247</v>
      </c>
      <c r="C7" s="34" t="n">
        <v>3946.8</v>
      </c>
      <c r="D7" s="8" t="n">
        <v>4290</v>
      </c>
      <c r="E7" s="8" t="n">
        <v>4633.2</v>
      </c>
      <c r="F7" s="8" t="n">
        <f aca="false">E7*1.3</f>
        <v>6023.16</v>
      </c>
      <c r="G7" s="8" t="n">
        <f aca="false">F7+(E7*0.24)</f>
        <v>7135.128</v>
      </c>
      <c r="H7" s="8" t="n">
        <f aca="false">G7*1.21</f>
        <v>8633.50488</v>
      </c>
      <c r="I7" s="8" t="n">
        <f aca="false">H7+(G7*0.13)</f>
        <v>9561.07152</v>
      </c>
      <c r="J7" s="8" t="n">
        <f aca="false">I7+(G7*0.14)</f>
        <v>10559.98944</v>
      </c>
    </row>
    <row r="8" customFormat="false" ht="12.8" hidden="false" customHeight="false" outlineLevel="0" collapsed="false">
      <c r="A8" s="32" t="s">
        <v>248</v>
      </c>
      <c r="B8" s="33" t="s">
        <v>249</v>
      </c>
      <c r="C8" s="34" t="n">
        <v>3946.8</v>
      </c>
      <c r="D8" s="8" t="n">
        <v>4290</v>
      </c>
      <c r="E8" s="8" t="n">
        <v>4633.2</v>
      </c>
      <c r="F8" s="8" t="n">
        <f aca="false">E8*1.3</f>
        <v>6023.16</v>
      </c>
      <c r="G8" s="8" t="n">
        <f aca="false">F8+(E8*0.24)</f>
        <v>7135.128</v>
      </c>
      <c r="H8" s="8" t="n">
        <f aca="false">G8*1.21</f>
        <v>8633.50488</v>
      </c>
      <c r="I8" s="8" t="n">
        <f aca="false">H8+(G8*0.13)</f>
        <v>9561.07152</v>
      </c>
      <c r="J8" s="8" t="n">
        <f aca="false">I8+(G8*0.14)</f>
        <v>10559.98944</v>
      </c>
    </row>
    <row r="9" customFormat="false" ht="12.8" hidden="false" customHeight="false" outlineLevel="0" collapsed="false">
      <c r="A9" s="32" t="s">
        <v>250</v>
      </c>
      <c r="B9" s="33" t="s">
        <v>251</v>
      </c>
      <c r="C9" s="34" t="n">
        <v>3946.8</v>
      </c>
      <c r="D9" s="8" t="n">
        <v>4290</v>
      </c>
      <c r="E9" s="8" t="n">
        <v>4633.2</v>
      </c>
      <c r="F9" s="8" t="n">
        <f aca="false">E9*1.3</f>
        <v>6023.16</v>
      </c>
      <c r="G9" s="8" t="n">
        <f aca="false">F9+(E9*0.24)</f>
        <v>7135.128</v>
      </c>
      <c r="H9" s="8" t="n">
        <f aca="false">G9*1.21</f>
        <v>8633.50488</v>
      </c>
      <c r="I9" s="8" t="n">
        <f aca="false">H9+(G9*0.13)</f>
        <v>9561.07152</v>
      </c>
      <c r="J9" s="8" t="n">
        <f aca="false">I9+(G9*0.14)</f>
        <v>10559.98944</v>
      </c>
    </row>
    <row r="10" customFormat="false" ht="12.8" hidden="false" customHeight="false" outlineLevel="0" collapsed="false">
      <c r="A10" s="32" t="s">
        <v>252</v>
      </c>
      <c r="B10" s="33" t="s">
        <v>253</v>
      </c>
      <c r="C10" s="34" t="n">
        <v>3946.8</v>
      </c>
      <c r="D10" s="8" t="n">
        <v>4290</v>
      </c>
      <c r="E10" s="8" t="n">
        <v>4633.2</v>
      </c>
      <c r="F10" s="8" t="n">
        <f aca="false">E10*1.3</f>
        <v>6023.16</v>
      </c>
      <c r="G10" s="8" t="n">
        <f aca="false">F10+(E10*0.24)</f>
        <v>7135.128</v>
      </c>
      <c r="H10" s="8" t="n">
        <f aca="false">G10*1.21</f>
        <v>8633.50488</v>
      </c>
      <c r="I10" s="8" t="n">
        <f aca="false">H10+(G10*0.13)</f>
        <v>9561.07152</v>
      </c>
      <c r="J10" s="8" t="n">
        <f aca="false">I10+(G10*0.14)</f>
        <v>10559.98944</v>
      </c>
    </row>
    <row r="11" customFormat="false" ht="12.8" hidden="false" customHeight="false" outlineLevel="0" collapsed="false">
      <c r="A11" s="32" t="s">
        <v>254</v>
      </c>
      <c r="B11" s="33" t="s">
        <v>255</v>
      </c>
      <c r="C11" s="34" t="n">
        <v>3946.8</v>
      </c>
      <c r="D11" s="8" t="n">
        <v>4290</v>
      </c>
      <c r="E11" s="8" t="n">
        <v>4633.2</v>
      </c>
      <c r="F11" s="8" t="n">
        <f aca="false">E11*1.3</f>
        <v>6023.16</v>
      </c>
      <c r="G11" s="8" t="n">
        <f aca="false">F11+(E11*0.24)</f>
        <v>7135.128</v>
      </c>
      <c r="H11" s="8" t="n">
        <f aca="false">G11*1.21</f>
        <v>8633.50488</v>
      </c>
      <c r="I11" s="8" t="n">
        <f aca="false">H11+(G11*0.13)</f>
        <v>9561.07152</v>
      </c>
      <c r="J11" s="8" t="n">
        <f aca="false">I11+(G11*0.14)</f>
        <v>10559.98944</v>
      </c>
    </row>
    <row r="12" customFormat="false" ht="12.8" hidden="false" customHeight="false" outlineLevel="0" collapsed="false">
      <c r="A12" s="32" t="s">
        <v>256</v>
      </c>
      <c r="B12" s="33" t="s">
        <v>257</v>
      </c>
      <c r="C12" s="34" t="n">
        <v>3946.8</v>
      </c>
      <c r="D12" s="8" t="n">
        <v>4290</v>
      </c>
      <c r="E12" s="8" t="n">
        <v>4633.2</v>
      </c>
      <c r="F12" s="8" t="n">
        <f aca="false">E12*1.3</f>
        <v>6023.16</v>
      </c>
      <c r="G12" s="8" t="n">
        <f aca="false">F12+(E12*0.24)</f>
        <v>7135.128</v>
      </c>
      <c r="H12" s="8" t="n">
        <f aca="false">G12*1.21</f>
        <v>8633.50488</v>
      </c>
      <c r="I12" s="8" t="n">
        <f aca="false">H12+(G12*0.13)</f>
        <v>9561.07152</v>
      </c>
      <c r="J12" s="8" t="n">
        <f aca="false">I12+(G12*0.14)</f>
        <v>10559.98944</v>
      </c>
    </row>
    <row r="13" customFormat="false" ht="12.8" hidden="false" customHeight="false" outlineLevel="0" collapsed="false">
      <c r="A13" s="32" t="s">
        <v>258</v>
      </c>
      <c r="B13" s="33" t="s">
        <v>259</v>
      </c>
      <c r="C13" s="34" t="n">
        <v>3946.8</v>
      </c>
      <c r="D13" s="8" t="n">
        <v>4290</v>
      </c>
      <c r="E13" s="8" t="n">
        <v>4633.2</v>
      </c>
      <c r="F13" s="8" t="n">
        <f aca="false">E13*1.3</f>
        <v>6023.16</v>
      </c>
      <c r="G13" s="8" t="n">
        <f aca="false">F13+(E13*0.24)</f>
        <v>7135.128</v>
      </c>
      <c r="H13" s="8" t="n">
        <f aca="false">G13*1.21</f>
        <v>8633.50488</v>
      </c>
      <c r="I13" s="8" t="n">
        <f aca="false">H13+(G13*0.13)</f>
        <v>9561.07152</v>
      </c>
      <c r="J13" s="8" t="n">
        <f aca="false">I13+(G13*0.14)</f>
        <v>10559.98944</v>
      </c>
    </row>
    <row r="14" customFormat="false" ht="12.8" hidden="false" customHeight="false" outlineLevel="0" collapsed="false">
      <c r="A14" s="32" t="s">
        <v>260</v>
      </c>
      <c r="B14" s="33" t="s">
        <v>261</v>
      </c>
      <c r="C14" s="34" t="n">
        <v>3946.8</v>
      </c>
      <c r="D14" s="8" t="n">
        <v>4290</v>
      </c>
      <c r="E14" s="8" t="n">
        <v>4633.2</v>
      </c>
      <c r="F14" s="8" t="n">
        <f aca="false">E14*1.3</f>
        <v>6023.16</v>
      </c>
      <c r="G14" s="8" t="n">
        <f aca="false">F14+(E14*0.24)</f>
        <v>7135.128</v>
      </c>
      <c r="H14" s="8" t="n">
        <f aca="false">G14*1.21</f>
        <v>8633.50488</v>
      </c>
      <c r="I14" s="8" t="n">
        <f aca="false">H14+(G14*0.13)</f>
        <v>9561.07152</v>
      </c>
      <c r="J14" s="8" t="n">
        <f aca="false">I14+(G14*0.14)</f>
        <v>10559.98944</v>
      </c>
    </row>
    <row r="15" customFormat="false" ht="12.8" hidden="false" customHeight="false" outlineLevel="0" collapsed="false">
      <c r="A15" s="32" t="s">
        <v>262</v>
      </c>
      <c r="B15" s="33" t="s">
        <v>263</v>
      </c>
      <c r="C15" s="34" t="n">
        <v>3946.8</v>
      </c>
      <c r="D15" s="8" t="n">
        <v>4290</v>
      </c>
      <c r="E15" s="8" t="n">
        <v>4633.2</v>
      </c>
      <c r="F15" s="8" t="n">
        <f aca="false">E15*1.3</f>
        <v>6023.16</v>
      </c>
      <c r="G15" s="8" t="n">
        <f aca="false">F15+(E15*0.24)</f>
        <v>7135.128</v>
      </c>
      <c r="H15" s="8" t="n">
        <f aca="false">G15*1.21</f>
        <v>8633.50488</v>
      </c>
      <c r="I15" s="8" t="n">
        <f aca="false">H15+(G15*0.13)</f>
        <v>9561.07152</v>
      </c>
      <c r="J15" s="8" t="n">
        <f aca="false">I15+(G15*0.14)</f>
        <v>10559.98944</v>
      </c>
    </row>
    <row r="16" customFormat="false" ht="23.4" hidden="false" customHeight="false" outlineLevel="0" collapsed="false">
      <c r="A16" s="32" t="s">
        <v>264</v>
      </c>
      <c r="B16" s="33" t="s">
        <v>265</v>
      </c>
      <c r="C16" s="34" t="n">
        <v>3946.8</v>
      </c>
      <c r="D16" s="8" t="n">
        <v>4290</v>
      </c>
      <c r="E16" s="8" t="n">
        <v>4633.2</v>
      </c>
      <c r="F16" s="8" t="n">
        <f aca="false">E16*1.3</f>
        <v>6023.16</v>
      </c>
      <c r="G16" s="8" t="n">
        <f aca="false">F16+(E16*0.24)</f>
        <v>7135.128</v>
      </c>
      <c r="H16" s="8" t="n">
        <f aca="false">G16*1.21</f>
        <v>8633.50488</v>
      </c>
      <c r="I16" s="8" t="n">
        <f aca="false">H16+(G16*0.13)</f>
        <v>9561.07152</v>
      </c>
      <c r="J16" s="8" t="n">
        <f aca="false">I16+(G16*0.14)</f>
        <v>10559.98944</v>
      </c>
    </row>
    <row r="17" customFormat="false" ht="12.85" hidden="false" customHeight="false" outlineLevel="0" collapsed="false">
      <c r="A17" s="35" t="s">
        <v>266</v>
      </c>
      <c r="B17" s="36"/>
      <c r="C17" s="34" t="n">
        <v>0</v>
      </c>
      <c r="D17" s="8" t="n">
        <v>0</v>
      </c>
      <c r="E17" s="8" t="n">
        <v>0</v>
      </c>
      <c r="F17" s="8" t="n">
        <f aca="false">E17*1.3</f>
        <v>0</v>
      </c>
      <c r="G17" s="8" t="n">
        <f aca="false">F17+(E17*0.24)</f>
        <v>0</v>
      </c>
      <c r="H17" s="8" t="n">
        <f aca="false">G17*1.21</f>
        <v>0</v>
      </c>
      <c r="I17" s="8" t="n">
        <f aca="false">H17+(G17*0.13)</f>
        <v>0</v>
      </c>
      <c r="J17" s="8" t="n">
        <f aca="false">I17+(G17*0.14)</f>
        <v>0</v>
      </c>
    </row>
    <row r="18" customFormat="false" ht="12.85" hidden="false" customHeight="false" outlineLevel="0" collapsed="false">
      <c r="A18" s="32" t="s">
        <v>267</v>
      </c>
      <c r="B18" s="10"/>
      <c r="C18" s="34" t="n">
        <v>0</v>
      </c>
      <c r="D18" s="8" t="n">
        <v>0</v>
      </c>
      <c r="E18" s="8" t="n">
        <v>0</v>
      </c>
      <c r="F18" s="8" t="n">
        <f aca="false">E18*1.3</f>
        <v>0</v>
      </c>
      <c r="G18" s="8" t="n">
        <f aca="false">F18+(E18*0.24)</f>
        <v>0</v>
      </c>
      <c r="H18" s="8" t="n">
        <f aca="false">G18*1.21</f>
        <v>0</v>
      </c>
      <c r="I18" s="8" t="n">
        <f aca="false">H18+(G18*0.13)</f>
        <v>0</v>
      </c>
      <c r="J18" s="8" t="n">
        <f aca="false">I18+(G18*0.14)</f>
        <v>0</v>
      </c>
    </row>
    <row r="19" customFormat="false" ht="12.85" hidden="false" customHeight="false" outlineLevel="0" collapsed="false">
      <c r="A19" s="32" t="s">
        <v>268</v>
      </c>
      <c r="B19" s="37" t="s">
        <v>267</v>
      </c>
      <c r="C19" s="34" t="n">
        <v>3946.8</v>
      </c>
      <c r="D19" s="8" t="n">
        <v>4290</v>
      </c>
      <c r="E19" s="8" t="n">
        <v>4633.2</v>
      </c>
      <c r="F19" s="8" t="n">
        <f aca="false">E19*1.3</f>
        <v>6023.16</v>
      </c>
      <c r="G19" s="8" t="n">
        <f aca="false">F19+(E19*0.24)</f>
        <v>7135.128</v>
      </c>
      <c r="H19" s="8" t="n">
        <f aca="false">G19*1.21</f>
        <v>8633.50488</v>
      </c>
      <c r="I19" s="8" t="n">
        <f aca="false">H19+(G19*0.13)</f>
        <v>9561.07152</v>
      </c>
      <c r="J19" s="8" t="n">
        <f aca="false">I19+(G19*0.14)</f>
        <v>10559.98944</v>
      </c>
    </row>
    <row r="20" customFormat="false" ht="12.85" hidden="false" customHeight="false" outlineLevel="0" collapsed="false">
      <c r="A20" s="32" t="s">
        <v>269</v>
      </c>
      <c r="B20" s="37" t="s">
        <v>267</v>
      </c>
      <c r="C20" s="34" t="n">
        <v>2762.76</v>
      </c>
      <c r="D20" s="8" t="n">
        <v>3003</v>
      </c>
      <c r="E20" s="8" t="n">
        <v>3243.24</v>
      </c>
      <c r="F20" s="8" t="n">
        <f aca="false">E20*1.3</f>
        <v>4216.212</v>
      </c>
      <c r="G20" s="8" t="n">
        <f aca="false">F20+(E20*0.24)</f>
        <v>4994.5896</v>
      </c>
      <c r="H20" s="8" t="n">
        <f aca="false">G20*1.21</f>
        <v>6043.453416</v>
      </c>
      <c r="I20" s="8" t="n">
        <f aca="false">H20+(G20*0.13)</f>
        <v>6692.750064</v>
      </c>
      <c r="J20" s="8" t="n">
        <f aca="false">I20+(G20*0.14)</f>
        <v>7391.992608</v>
      </c>
    </row>
    <row r="21" customFormat="false" ht="12.85" hidden="false" customHeight="false" outlineLevel="0" collapsed="false">
      <c r="A21" s="32" t="s">
        <v>270</v>
      </c>
      <c r="B21" s="10"/>
      <c r="C21" s="34" t="n">
        <v>0</v>
      </c>
      <c r="D21" s="8" t="n">
        <v>0</v>
      </c>
      <c r="E21" s="8" t="n">
        <v>0</v>
      </c>
      <c r="F21" s="8" t="n">
        <f aca="false">E21*1.3</f>
        <v>0</v>
      </c>
      <c r="G21" s="8" t="n">
        <f aca="false">F21+(E21*0.24)</f>
        <v>0</v>
      </c>
      <c r="H21" s="8" t="n">
        <f aca="false">G21*1.21</f>
        <v>0</v>
      </c>
      <c r="I21" s="8" t="n">
        <f aca="false">H21+(G21*0.13)</f>
        <v>0</v>
      </c>
      <c r="J21" s="8" t="n">
        <f aca="false">I21+(G21*0.14)</f>
        <v>0</v>
      </c>
    </row>
    <row r="22" customFormat="false" ht="12.85" hidden="false" customHeight="false" outlineLevel="0" collapsed="false">
      <c r="A22" s="10"/>
      <c r="B22" s="10"/>
      <c r="C22" s="34" t="n">
        <v>0</v>
      </c>
      <c r="D22" s="8" t="n">
        <v>0</v>
      </c>
      <c r="E22" s="8" t="n">
        <v>0</v>
      </c>
      <c r="F22" s="8" t="n">
        <f aca="false">E22*1.3</f>
        <v>0</v>
      </c>
      <c r="G22" s="8" t="n">
        <f aca="false">F22+(E22*0.24)</f>
        <v>0</v>
      </c>
      <c r="H22" s="8" t="n">
        <f aca="false">G22*1.21</f>
        <v>0</v>
      </c>
      <c r="I22" s="8" t="n">
        <f aca="false">H22+(G22*0.13)</f>
        <v>0</v>
      </c>
      <c r="J22" s="8" t="n">
        <f aca="false">I22+(G22*0.14)</f>
        <v>0</v>
      </c>
    </row>
    <row r="23" customFormat="false" ht="12.85" hidden="false" customHeight="false" outlineLevel="0" collapsed="false">
      <c r="A23" s="38" t="s">
        <v>271</v>
      </c>
      <c r="B23" s="39" t="s">
        <v>272</v>
      </c>
      <c r="C23" s="34" t="n">
        <v>986.7</v>
      </c>
      <c r="D23" s="8" t="n">
        <v>1072.5</v>
      </c>
      <c r="E23" s="8" t="n">
        <v>1158.3</v>
      </c>
      <c r="F23" s="8" t="n">
        <f aca="false">E23*1.3</f>
        <v>1505.79</v>
      </c>
      <c r="G23" s="8" t="n">
        <f aca="false">F23+(E23*0.24)</f>
        <v>1783.782</v>
      </c>
      <c r="H23" s="8" t="n">
        <f aca="false">G23*1.21</f>
        <v>2158.37622</v>
      </c>
      <c r="I23" s="8" t="n">
        <f aca="false">H23+(G23*0.13)</f>
        <v>2390.26788</v>
      </c>
      <c r="J23" s="8" t="n">
        <f aca="false">I23+(G23*0.14)</f>
        <v>2639.99736</v>
      </c>
    </row>
    <row r="24" customFormat="false" ht="12.85" hidden="false" customHeight="false" outlineLevel="0" collapsed="false">
      <c r="A24" s="10" t="s">
        <v>273</v>
      </c>
      <c r="B24" s="39" t="s">
        <v>274</v>
      </c>
      <c r="C24" s="34" t="n">
        <v>986.7</v>
      </c>
      <c r="D24" s="8" t="n">
        <v>1072.5</v>
      </c>
      <c r="E24" s="8" t="n">
        <v>1158.3</v>
      </c>
      <c r="F24" s="8" t="n">
        <f aca="false">E24*1.3</f>
        <v>1505.79</v>
      </c>
      <c r="G24" s="8" t="n">
        <f aca="false">F24+(E24*0.24)</f>
        <v>1783.782</v>
      </c>
      <c r="H24" s="8" t="n">
        <f aca="false">G24*1.21</f>
        <v>2158.37622</v>
      </c>
      <c r="I24" s="8" t="n">
        <f aca="false">H24+(G24*0.13)</f>
        <v>2390.26788</v>
      </c>
      <c r="J24" s="8" t="n">
        <f aca="false">I24+(G24*0.14)</f>
        <v>2639.99736</v>
      </c>
    </row>
    <row r="25" customFormat="false" ht="12.85" hidden="false" customHeight="false" outlineLevel="0" collapsed="false">
      <c r="A25" s="39" t="s">
        <v>275</v>
      </c>
      <c r="B25" s="39" t="s">
        <v>276</v>
      </c>
      <c r="C25" s="34" t="n">
        <v>986.7</v>
      </c>
      <c r="D25" s="8" t="n">
        <v>1072.5</v>
      </c>
      <c r="E25" s="8" t="n">
        <v>1158.3</v>
      </c>
      <c r="F25" s="8" t="n">
        <f aca="false">E25*1.3</f>
        <v>1505.79</v>
      </c>
      <c r="G25" s="8" t="n">
        <f aca="false">F25+(E25*0.24)</f>
        <v>1783.782</v>
      </c>
      <c r="H25" s="8" t="n">
        <f aca="false">G25*1.21</f>
        <v>2158.37622</v>
      </c>
      <c r="I25" s="8" t="n">
        <f aca="false">H25+(G25*0.13)</f>
        <v>2390.26788</v>
      </c>
      <c r="J25" s="8" t="n">
        <f aca="false">I25+(G25*0.14)</f>
        <v>2639.99736</v>
      </c>
    </row>
    <row r="26" customFormat="false" ht="12.85" hidden="false" customHeight="false" outlineLevel="0" collapsed="false">
      <c r="A26" s="39" t="s">
        <v>277</v>
      </c>
      <c r="B26" s="39" t="s">
        <v>278</v>
      </c>
      <c r="C26" s="34" t="n">
        <v>986.7</v>
      </c>
      <c r="D26" s="8" t="n">
        <v>1072.5</v>
      </c>
      <c r="E26" s="8" t="n">
        <v>1158.3</v>
      </c>
      <c r="F26" s="8" t="n">
        <f aca="false">E26*1.3</f>
        <v>1505.79</v>
      </c>
      <c r="G26" s="8" t="n">
        <f aca="false">F26+(E26*0.24)</f>
        <v>1783.782</v>
      </c>
      <c r="H26" s="8" t="n">
        <f aca="false">G26*1.21</f>
        <v>2158.37622</v>
      </c>
      <c r="I26" s="8" t="n">
        <f aca="false">H26+(G26*0.13)</f>
        <v>2390.26788</v>
      </c>
      <c r="J26" s="8" t="n">
        <f aca="false">I26+(G26*0.14)</f>
        <v>2639.99736</v>
      </c>
    </row>
    <row r="27" customFormat="false" ht="12.85" hidden="false" customHeight="false" outlineLevel="0" collapsed="false">
      <c r="A27" s="39" t="s">
        <v>279</v>
      </c>
      <c r="B27" s="39" t="s">
        <v>280</v>
      </c>
      <c r="C27" s="34" t="n">
        <v>986.7</v>
      </c>
      <c r="D27" s="8" t="n">
        <v>1072.5</v>
      </c>
      <c r="E27" s="8" t="n">
        <v>1158.3</v>
      </c>
      <c r="F27" s="8" t="n">
        <f aca="false">E27*1.3</f>
        <v>1505.79</v>
      </c>
      <c r="G27" s="8" t="n">
        <f aca="false">F27+(E27*0.24)</f>
        <v>1783.782</v>
      </c>
      <c r="H27" s="8" t="n">
        <f aca="false">G27*1.21</f>
        <v>2158.37622</v>
      </c>
      <c r="I27" s="8" t="n">
        <f aca="false">H27+(G27*0.13)</f>
        <v>2390.26788</v>
      </c>
      <c r="J27" s="8" t="n">
        <f aca="false">I27+(G27*0.14)</f>
        <v>2639.99736</v>
      </c>
    </row>
    <row r="28" customFormat="false" ht="12.85" hidden="false" customHeight="false" outlineLevel="0" collapsed="false">
      <c r="A28" s="39" t="s">
        <v>281</v>
      </c>
      <c r="B28" s="39" t="s">
        <v>282</v>
      </c>
      <c r="C28" s="34" t="n">
        <v>986.7</v>
      </c>
      <c r="D28" s="8" t="n">
        <v>1072.5</v>
      </c>
      <c r="E28" s="8" t="n">
        <v>1158.3</v>
      </c>
      <c r="F28" s="8" t="n">
        <f aca="false">E28*1.3</f>
        <v>1505.79</v>
      </c>
      <c r="G28" s="8" t="n">
        <f aca="false">F28+(E28*0.24)</f>
        <v>1783.782</v>
      </c>
      <c r="H28" s="8" t="n">
        <f aca="false">G28*1.21</f>
        <v>2158.37622</v>
      </c>
      <c r="I28" s="8" t="n">
        <f aca="false">H28+(G28*0.13)</f>
        <v>2390.26788</v>
      </c>
      <c r="J28" s="8" t="n">
        <f aca="false">I28+(G28*0.14)</f>
        <v>2639.99736</v>
      </c>
    </row>
    <row r="29" customFormat="false" ht="12.85" hidden="false" customHeight="false" outlineLevel="0" collapsed="false">
      <c r="A29" s="39" t="s">
        <v>283</v>
      </c>
      <c r="B29" s="39" t="s">
        <v>284</v>
      </c>
      <c r="C29" s="34" t="n">
        <v>986.7</v>
      </c>
      <c r="D29" s="8" t="n">
        <v>1072.5</v>
      </c>
      <c r="E29" s="8" t="n">
        <v>1158.3</v>
      </c>
      <c r="F29" s="8" t="n">
        <f aca="false">E29*1.3</f>
        <v>1505.79</v>
      </c>
      <c r="G29" s="8" t="n">
        <f aca="false">F29+(E29*0.24)</f>
        <v>1783.782</v>
      </c>
      <c r="H29" s="8" t="n">
        <f aca="false">G29*1.21</f>
        <v>2158.37622</v>
      </c>
      <c r="I29" s="8" t="n">
        <f aca="false">H29+(G29*0.13)</f>
        <v>2390.26788</v>
      </c>
      <c r="J29" s="8" t="n">
        <f aca="false">I29+(G29*0.14)</f>
        <v>2639.99736</v>
      </c>
    </row>
    <row r="30" customFormat="false" ht="12.85" hidden="false" customHeight="false" outlineLevel="0" collapsed="false">
      <c r="A30" s="39" t="s">
        <v>285</v>
      </c>
      <c r="B30" s="39" t="s">
        <v>286</v>
      </c>
      <c r="C30" s="34" t="n">
        <v>986.7</v>
      </c>
      <c r="D30" s="8" t="n">
        <v>1072.5</v>
      </c>
      <c r="E30" s="8" t="n">
        <v>1158.3</v>
      </c>
      <c r="F30" s="8" t="n">
        <f aca="false">E30*1.3</f>
        <v>1505.79</v>
      </c>
      <c r="G30" s="8" t="n">
        <f aca="false">F30+(E30*0.24)</f>
        <v>1783.782</v>
      </c>
      <c r="H30" s="8" t="n">
        <f aca="false">G30*1.21</f>
        <v>2158.37622</v>
      </c>
      <c r="I30" s="8" t="n">
        <f aca="false">H30+(G30*0.13)</f>
        <v>2390.26788</v>
      </c>
      <c r="J30" s="8" t="n">
        <f aca="false">I30+(G30*0.14)</f>
        <v>2639.99736</v>
      </c>
    </row>
    <row r="31" customFormat="false" ht="12.85" hidden="false" customHeight="false" outlineLevel="0" collapsed="false">
      <c r="A31" s="39" t="s">
        <v>287</v>
      </c>
      <c r="B31" s="39" t="s">
        <v>288</v>
      </c>
      <c r="C31" s="34" t="n">
        <v>986.7</v>
      </c>
      <c r="D31" s="8" t="n">
        <v>1072.5</v>
      </c>
      <c r="E31" s="8" t="n">
        <v>1158.3</v>
      </c>
      <c r="F31" s="8" t="n">
        <f aca="false">E31*1.3</f>
        <v>1505.79</v>
      </c>
      <c r="G31" s="8" t="n">
        <f aca="false">F31+(E31*0.24)</f>
        <v>1783.782</v>
      </c>
      <c r="H31" s="8" t="n">
        <f aca="false">G31*1.21</f>
        <v>2158.37622</v>
      </c>
      <c r="I31" s="8" t="n">
        <f aca="false">H31+(G31*0.13)</f>
        <v>2390.26788</v>
      </c>
      <c r="J31" s="8" t="n">
        <f aca="false">I31+(G31*0.14)</f>
        <v>2639.99736</v>
      </c>
    </row>
    <row r="32" customFormat="false" ht="12.85" hidden="false" customHeight="false" outlineLevel="0" collapsed="false">
      <c r="A32" s="39" t="s">
        <v>289</v>
      </c>
      <c r="B32" s="39" t="s">
        <v>290</v>
      </c>
      <c r="C32" s="34" t="n">
        <v>986.7</v>
      </c>
      <c r="D32" s="8" t="n">
        <v>1072.5</v>
      </c>
      <c r="E32" s="8" t="n">
        <v>1158.3</v>
      </c>
      <c r="F32" s="8" t="n">
        <f aca="false">E32*1.3</f>
        <v>1505.79</v>
      </c>
      <c r="G32" s="8" t="n">
        <f aca="false">F32+(E32*0.24)</f>
        <v>1783.782</v>
      </c>
      <c r="H32" s="8" t="n">
        <f aca="false">G32*1.21</f>
        <v>2158.37622</v>
      </c>
      <c r="I32" s="8" t="n">
        <f aca="false">H32+(G32*0.13)</f>
        <v>2390.26788</v>
      </c>
      <c r="J32" s="8" t="n">
        <f aca="false">I32+(G32*0.14)</f>
        <v>2639.99736</v>
      </c>
    </row>
    <row r="33" customFormat="false" ht="12.85" hidden="false" customHeight="false" outlineLevel="0" collapsed="false">
      <c r="A33" s="39" t="s">
        <v>291</v>
      </c>
      <c r="B33" s="39" t="s">
        <v>292</v>
      </c>
      <c r="C33" s="34" t="n">
        <v>986.7</v>
      </c>
      <c r="D33" s="8" t="n">
        <v>1072.5</v>
      </c>
      <c r="E33" s="8" t="n">
        <v>1158.3</v>
      </c>
      <c r="F33" s="8" t="n">
        <f aca="false">E33*1.3</f>
        <v>1505.79</v>
      </c>
      <c r="G33" s="8" t="n">
        <f aca="false">F33+(E33*0.24)</f>
        <v>1783.782</v>
      </c>
      <c r="H33" s="8" t="n">
        <f aca="false">G33*1.21</f>
        <v>2158.37622</v>
      </c>
      <c r="I33" s="8" t="n">
        <f aca="false">H33+(G33*0.13)</f>
        <v>2390.26788</v>
      </c>
      <c r="J33" s="8" t="n">
        <f aca="false">I33+(G33*0.14)</f>
        <v>2639.99736</v>
      </c>
    </row>
    <row r="34" customFormat="false" ht="12.85" hidden="false" customHeight="false" outlineLevel="0" collapsed="false">
      <c r="A34" s="39" t="s">
        <v>293</v>
      </c>
      <c r="B34" s="39" t="s">
        <v>294</v>
      </c>
      <c r="C34" s="34" t="n">
        <v>986.7</v>
      </c>
      <c r="D34" s="8" t="n">
        <v>1072.5</v>
      </c>
      <c r="E34" s="8" t="n">
        <v>1158.3</v>
      </c>
      <c r="F34" s="8" t="n">
        <f aca="false">E34*1.3</f>
        <v>1505.79</v>
      </c>
      <c r="G34" s="8" t="n">
        <f aca="false">F34+(E34*0.24)</f>
        <v>1783.782</v>
      </c>
      <c r="H34" s="8" t="n">
        <f aca="false">G34*1.21</f>
        <v>2158.37622</v>
      </c>
      <c r="I34" s="8" t="n">
        <f aca="false">H34+(G34*0.13)</f>
        <v>2390.26788</v>
      </c>
      <c r="J34" s="8" t="n">
        <f aca="false">I34+(G34*0.14)</f>
        <v>2639.99736</v>
      </c>
    </row>
    <row r="35" customFormat="false" ht="12.85" hidden="false" customHeight="false" outlineLevel="0" collapsed="false">
      <c r="A35" s="39" t="s">
        <v>295</v>
      </c>
      <c r="B35" s="39" t="s">
        <v>296</v>
      </c>
      <c r="C35" s="34" t="n">
        <v>986.7</v>
      </c>
      <c r="D35" s="8" t="n">
        <v>1072.5</v>
      </c>
      <c r="E35" s="8" t="n">
        <v>1158.3</v>
      </c>
      <c r="F35" s="8" t="n">
        <f aca="false">E35*1.3</f>
        <v>1505.79</v>
      </c>
      <c r="G35" s="8" t="n">
        <f aca="false">F35+(E35*0.24)</f>
        <v>1783.782</v>
      </c>
      <c r="H35" s="8" t="n">
        <f aca="false">G35*1.21</f>
        <v>2158.37622</v>
      </c>
      <c r="I35" s="8" t="n">
        <f aca="false">H35+(G35*0.13)</f>
        <v>2390.26788</v>
      </c>
      <c r="J35" s="8" t="n">
        <f aca="false">I35+(G35*0.14)</f>
        <v>2639.99736</v>
      </c>
    </row>
    <row r="36" customFormat="false" ht="12.85" hidden="false" customHeight="false" outlineLevel="0" collapsed="false">
      <c r="A36" s="10"/>
      <c r="B36" s="10"/>
      <c r="C36" s="34" t="n">
        <v>0</v>
      </c>
      <c r="D36" s="8" t="n">
        <v>0</v>
      </c>
      <c r="E36" s="8" t="n">
        <v>0</v>
      </c>
      <c r="F36" s="8" t="n">
        <f aca="false">E36*1.3</f>
        <v>0</v>
      </c>
      <c r="G36" s="8" t="n">
        <f aca="false">F36+(E36*0.24)</f>
        <v>0</v>
      </c>
      <c r="H36" s="8" t="n">
        <f aca="false">G36*1.21</f>
        <v>0</v>
      </c>
      <c r="I36" s="8" t="n">
        <f aca="false">H36+(G36*0.13)</f>
        <v>0</v>
      </c>
      <c r="J36" s="8" t="n">
        <f aca="false">I36+(G36*0.14)</f>
        <v>0</v>
      </c>
    </row>
    <row r="37" customFormat="false" ht="12.85" hidden="false" customHeight="false" outlineLevel="0" collapsed="false">
      <c r="A37" s="10" t="n">
        <v>420301</v>
      </c>
      <c r="B37" s="39" t="s">
        <v>297</v>
      </c>
      <c r="C37" s="34" t="n">
        <v>690.69</v>
      </c>
      <c r="D37" s="8" t="n">
        <v>750.75</v>
      </c>
      <c r="E37" s="8" t="n">
        <v>810.81</v>
      </c>
      <c r="F37" s="8" t="n">
        <f aca="false">E37*1.3</f>
        <v>1054.053</v>
      </c>
      <c r="G37" s="8" t="n">
        <f aca="false">F37+(E37*0.24)</f>
        <v>1248.6474</v>
      </c>
      <c r="H37" s="8" t="n">
        <f aca="false">G37*1.21</f>
        <v>1510.863354</v>
      </c>
      <c r="I37" s="8" t="n">
        <f aca="false">H37+(G37*0.13)</f>
        <v>1673.187516</v>
      </c>
      <c r="J37" s="8" t="n">
        <f aca="false">I37+(G37*0.14)</f>
        <v>1847.998152</v>
      </c>
    </row>
    <row r="38" customFormat="false" ht="12.85" hidden="false" customHeight="false" outlineLevel="0" collapsed="false">
      <c r="A38" s="10"/>
      <c r="B38" s="39" t="s">
        <v>298</v>
      </c>
      <c r="C38" s="19" t="s">
        <v>42</v>
      </c>
      <c r="D38" s="19" t="s">
        <v>42</v>
      </c>
      <c r="E38" s="19" t="s">
        <v>42</v>
      </c>
      <c r="F38" s="19" t="s">
        <v>42</v>
      </c>
      <c r="G38" s="19" t="s">
        <v>42</v>
      </c>
      <c r="H38" s="19" t="s">
        <v>42</v>
      </c>
      <c r="I38" s="19" t="s">
        <v>42</v>
      </c>
      <c r="J38" s="19" t="s">
        <v>42</v>
      </c>
    </row>
    <row r="39" customFormat="false" ht="12.85" hidden="false" customHeight="false" outlineLevel="0" collapsed="false">
      <c r="A39" s="10" t="n">
        <v>170101</v>
      </c>
      <c r="B39" s="39" t="s">
        <v>299</v>
      </c>
      <c r="C39" s="34" t="n">
        <v>296.01</v>
      </c>
      <c r="D39" s="8" t="n">
        <v>321.75</v>
      </c>
      <c r="E39" s="8" t="n">
        <v>347.49</v>
      </c>
      <c r="F39" s="8" t="n">
        <f aca="false">E39*1.3</f>
        <v>451.737</v>
      </c>
      <c r="G39" s="8" t="n">
        <f aca="false">F39+(E39*0.24)</f>
        <v>535.1346</v>
      </c>
      <c r="H39" s="8" t="n">
        <f aca="false">G39*1.21</f>
        <v>647.512866</v>
      </c>
      <c r="I39" s="8" t="n">
        <f aca="false">H39+(G39*0.13)</f>
        <v>717.080364</v>
      </c>
      <c r="J39" s="8" t="n">
        <f aca="false">I39+(G39*0.14)</f>
        <v>791.999208</v>
      </c>
    </row>
    <row r="40" customFormat="false" ht="12.85" hidden="false" customHeight="false" outlineLevel="0" collapsed="false">
      <c r="A40" s="10" t="n">
        <v>170109</v>
      </c>
      <c r="B40" s="39" t="s">
        <v>300</v>
      </c>
      <c r="C40" s="34" t="n">
        <v>1381.38</v>
      </c>
      <c r="D40" s="8" t="n">
        <v>1501.5</v>
      </c>
      <c r="E40" s="8" t="n">
        <v>1621.62</v>
      </c>
      <c r="F40" s="8" t="n">
        <f aca="false">E40*1.3</f>
        <v>2108.106</v>
      </c>
      <c r="G40" s="8" t="n">
        <f aca="false">F40+(E40*0.24)</f>
        <v>2497.2948</v>
      </c>
      <c r="H40" s="8" t="n">
        <f aca="false">G40*1.21</f>
        <v>3021.726708</v>
      </c>
      <c r="I40" s="8" t="n">
        <f aca="false">H40+(G40*0.13)</f>
        <v>3346.375032</v>
      </c>
      <c r="J40" s="8" t="n">
        <f aca="false">I40+(G40*0.14)</f>
        <v>3695.996304</v>
      </c>
    </row>
    <row r="41" customFormat="false" ht="12.85" hidden="false" customHeight="false" outlineLevel="0" collapsed="false">
      <c r="A41" s="10"/>
      <c r="B41" s="10"/>
      <c r="C41" s="8"/>
      <c r="D41" s="8"/>
      <c r="E41" s="40"/>
      <c r="F41" s="8"/>
      <c r="G41" s="40"/>
      <c r="H41" s="40"/>
      <c r="I41" s="40"/>
      <c r="J41" s="40"/>
    </row>
  </sheetData>
  <printOptions headings="false" gridLines="false" gridLinesSet="true" horizontalCentered="false" verticalCentered="false"/>
  <pageMargins left="0.472222222222222" right="0.315277777777778" top="0.984027777777778" bottom="0.984027777777778" header="0.511811023622047" footer="0.511811023622047"/>
  <pageSetup paperSize="9" scale="11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2021-09-21T21:45:49Z</dcterms:created>
  <dc:creator>Moreno-Bernice</dc:creator>
  <dc:description/>
  <dc:language>es-AR</dc:language>
  <cp:lastModifiedBy/>
  <cp:lastPrinted>2023-06-27T11:50:05Z</cp:lastPrinted>
  <dcterms:modified xsi:type="dcterms:W3CDTF">2023-06-27T11:52:28Z</dcterms:modified>
  <cp:revision>1</cp:revision>
  <dc:subject/>
  <dc:title/>
</cp:coreProperties>
</file>