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ALOR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<sst xmlns="http://schemas.openxmlformats.org/spreadsheetml/2006/main" count="353" uniqueCount="326">
  <si>
    <t xml:space="preserve">AMM</t>
  </si>
  <si>
    <t xml:space="preserve">Codigo</t>
  </si>
  <si>
    <t xml:space="preserve">Descripcion</t>
  </si>
  <si>
    <t xml:space="preserve">Galeno</t>
  </si>
  <si>
    <t xml:space="preserve">Gtos</t>
  </si>
  <si>
    <t xml:space="preserve">UN. SANAT GASTO QUIR</t>
  </si>
  <si>
    <t xml:space="preserve">UN. GASTO RADIOLOGIC</t>
  </si>
  <si>
    <t xml:space="preserve">UN. SANATORIAL OTROS</t>
  </si>
  <si>
    <t xml:space="preserve">GALENO PRACTICAS</t>
  </si>
  <si>
    <t xml:space="preserve">GALENO QUIRURGICO</t>
  </si>
  <si>
    <t xml:space="preserve">GALENO RADIOLOGICO</t>
  </si>
  <si>
    <t xml:space="preserve">UN. GASTO BIOQUIMICO</t>
  </si>
  <si>
    <t xml:space="preserve">1-020703</t>
  </si>
  <si>
    <t xml:space="preserve">CAPSULOTOMIA.</t>
  </si>
  <si>
    <t xml:space="preserve">1-020901</t>
  </si>
  <si>
    <t xml:space="preserve">FOTOCOAGULACION CON YAG LASER</t>
  </si>
  <si>
    <t xml:space="preserve">1-140101</t>
  </si>
  <si>
    <t xml:space="preserve">TESTIFICACION TOTAL.</t>
  </si>
  <si>
    <t xml:space="preserve">1-170101</t>
  </si>
  <si>
    <t xml:space="preserve">ELECTROCARDIOGRAMA EN CONSULTORIO</t>
  </si>
  <si>
    <t xml:space="preserve">1-170109</t>
  </si>
  <si>
    <t xml:space="preserve">MONITORAJE OPERATORIO -INCLUYE CONTR</t>
  </si>
  <si>
    <t xml:space="preserve">1-170111</t>
  </si>
  <si>
    <t xml:space="preserve">ERGOMETRIA</t>
  </si>
  <si>
    <t xml:space="preserve">1-170118</t>
  </si>
  <si>
    <t xml:space="preserve">ELECTROCARDIOGRAMA DE HOLTER 24 HS MAS DE 1 CANAL</t>
  </si>
  <si>
    <t xml:space="preserve">1-180103</t>
  </si>
  <si>
    <t xml:space="preserve">ECOCARDIOGRAMA COMPLETO C/ECOSCOPIA</t>
  </si>
  <si>
    <t xml:space="preserve">1-180104</t>
  </si>
  <si>
    <t xml:space="preserve">ECOGRAFIA TOCOGINECOLOGICA C/S TRASDUCTOR VAGINAL</t>
  </si>
  <si>
    <t xml:space="preserve">1-180106</t>
  </si>
  <si>
    <t xml:space="preserve">ECOGRAFIA MAMARIA UNI O BILATERAL</t>
  </si>
  <si>
    <t xml:space="preserve">1-180107</t>
  </si>
  <si>
    <t xml:space="preserve">ECOGRAFIA CEREBRAL -CON MODO B Y A-</t>
  </si>
  <si>
    <t xml:space="preserve">1-180109</t>
  </si>
  <si>
    <t xml:space="preserve">ECOGRAFIA OFTALMOLOGICA UNI O BILATE</t>
  </si>
  <si>
    <t xml:space="preserve">1-180110</t>
  </si>
  <si>
    <t xml:space="preserve">ECOGRAFIA TIROIDEA</t>
  </si>
  <si>
    <t xml:space="preserve">1-180111</t>
  </si>
  <si>
    <t xml:space="preserve">ECOGRAFIA DE TESTICULOS</t>
  </si>
  <si>
    <t xml:space="preserve">1-180112</t>
  </si>
  <si>
    <t xml:space="preserve">ECOGRAFIA COMPLETA DE ABDOMEN</t>
  </si>
  <si>
    <t xml:space="preserve">1-180113</t>
  </si>
  <si>
    <t xml:space="preserve">ECOG.HEPATI.BILIARESPLENIC/TORACICA</t>
  </si>
  <si>
    <t xml:space="preserve">1-180114</t>
  </si>
  <si>
    <t xml:space="preserve">ECOGRAFIA VEJIGA O PROSTATA C/S TRASDUCTOR RECTAL</t>
  </si>
  <si>
    <t xml:space="preserve">1-180116</t>
  </si>
  <si>
    <t xml:space="preserve">ECOGRAFIA RENAL BILATERAL</t>
  </si>
  <si>
    <t xml:space="preserve">1-180117</t>
  </si>
  <si>
    <t xml:space="preserve">ECOG.AORTA ABDOMINAL DINAMIC/ESTATIC</t>
  </si>
  <si>
    <t xml:space="preserve">1-180118</t>
  </si>
  <si>
    <t xml:space="preserve">ECOGRAFIA PANCREATICA O SUPRARENAL</t>
  </si>
  <si>
    <t xml:space="preserve">1-180121</t>
  </si>
  <si>
    <t xml:space="preserve">ECOGRAFIA PARA LA AMNIOCENTESIS</t>
  </si>
  <si>
    <t xml:space="preserve">POLIPECTOMIA ENDOSCOPICA GASTRICA</t>
  </si>
  <si>
    <t xml:space="preserve">POLIPECTOMIA ENDOSCOPICA COLONICA</t>
  </si>
  <si>
    <t xml:space="preserve">1-300102</t>
  </si>
  <si>
    <t xml:space="preserve">CAMPO VISUAL-CAMPIMETRIA Y/O PERIMETRIA</t>
  </si>
  <si>
    <t xml:space="preserve">1-300107</t>
  </si>
  <si>
    <t xml:space="preserve">EJERCICIOS ORTOPTICOS POR SESION. (X)</t>
  </si>
  <si>
    <t xml:space="preserve">1-320104</t>
  </si>
  <si>
    <t xml:space="preserve">ATENCION RECIEN NACIDO NORMAL/PATOLOGICO</t>
  </si>
  <si>
    <t xml:space="preserve">1-340601</t>
  </si>
  <si>
    <t xml:space="preserve">MAMOGRAFIA -SENOGRAFIA-</t>
  </si>
  <si>
    <t xml:space="preserve">1-340602</t>
  </si>
  <si>
    <t xml:space="preserve">MAMOGRAFIA PROYECCION AXILAR</t>
  </si>
  <si>
    <t xml:space="preserve">1-341001</t>
  </si>
  <si>
    <t xml:space="preserve">T.A.C. CEREBRAL. I</t>
  </si>
  <si>
    <t xml:space="preserve">1-341002</t>
  </si>
  <si>
    <t xml:space="preserve">T.A.C. CEREBRAL REFORZADA. I</t>
  </si>
  <si>
    <t xml:space="preserve">1-341003</t>
  </si>
  <si>
    <t xml:space="preserve">T.A.C. CEREBRAL DE CONTROL. I</t>
  </si>
  <si>
    <t xml:space="preserve">1-341004</t>
  </si>
  <si>
    <t xml:space="preserve">T.A.C. OFTALMOLOGICA. I</t>
  </si>
  <si>
    <t xml:space="preserve">1-341005</t>
  </si>
  <si>
    <t xml:space="preserve">T.A.C. TIROIDEA. I</t>
  </si>
  <si>
    <t xml:space="preserve">1-341006</t>
  </si>
  <si>
    <t xml:space="preserve">T.A.C. MAMARIA. I</t>
  </si>
  <si>
    <t xml:space="preserve">1-341007</t>
  </si>
  <si>
    <t xml:space="preserve">T.A.C. GINECOLOGIA. I</t>
  </si>
  <si>
    <t xml:space="preserve">1-341008</t>
  </si>
  <si>
    <t xml:space="preserve">T.A.C. COMPLETA DE ABDOMEN. I</t>
  </si>
  <si>
    <t xml:space="preserve">1-341009</t>
  </si>
  <si>
    <t xml:space="preserve">T.A.C. HEPATOBILIAR  ESPLENICA ETC</t>
  </si>
  <si>
    <t xml:space="preserve">1-341010</t>
  </si>
  <si>
    <t xml:space="preserve">T.A.C. TORACICA.</t>
  </si>
  <si>
    <t xml:space="preserve">1-341011</t>
  </si>
  <si>
    <t xml:space="preserve">T.A.C. VEJIGA Y PROSTATA.</t>
  </si>
  <si>
    <t xml:space="preserve">1-341012</t>
  </si>
  <si>
    <t xml:space="preserve">T.A.C. DE OTROS ORGANOS O REGIONES.</t>
  </si>
  <si>
    <t xml:space="preserve">1-341013</t>
  </si>
  <si>
    <t xml:space="preserve">T.A.C. DE COLUMNA</t>
  </si>
  <si>
    <t xml:space="preserve">1-342001</t>
  </si>
  <si>
    <t xml:space="preserve">RESONANCIA MAGNETICA NUCLEAR CEREBRAL</t>
  </si>
  <si>
    <t xml:space="preserve">1-342008</t>
  </si>
  <si>
    <t xml:space="preserve">RESONANCIA MAGNETICA NUCLEAR COMPLETA DE ABDOMEN</t>
  </si>
  <si>
    <t xml:space="preserve">1-342009</t>
  </si>
  <si>
    <t xml:space="preserve">RESONANCIA MAGNETICA NUCLEAR HEPATOBILIAR ESP. PAM</t>
  </si>
  <si>
    <t xml:space="preserve">1-342010</t>
  </si>
  <si>
    <t xml:space="preserve">RESONANCIA MAGNETICA NUCLEAR TORACICA</t>
  </si>
  <si>
    <t xml:space="preserve">1-342011</t>
  </si>
  <si>
    <t xml:space="preserve">RESONANCIA MAGNETICA NUCLEAR DE VEJIGA Y PROSTATA</t>
  </si>
  <si>
    <t xml:space="preserve">1-342012</t>
  </si>
  <si>
    <t xml:space="preserve">RESONANCIA MAGNETICA NUCLEAR DE OTRAS REG.ENCEFALI</t>
  </si>
  <si>
    <t xml:space="preserve">1-342014</t>
  </si>
  <si>
    <t xml:space="preserve">RESONANCIA MAGNETICA NUCLEAR DE ARTICULACIONES</t>
  </si>
  <si>
    <t xml:space="preserve">1-420301</t>
  </si>
  <si>
    <t xml:space="preserve">ATENCION MEDICA INTERNACION CLINICA</t>
  </si>
  <si>
    <t xml:space="preserve">7-026004</t>
  </si>
  <si>
    <t xml:space="preserve">QUISTES CONJUNTIVALES</t>
  </si>
  <si>
    <t xml:space="preserve">7-026028</t>
  </si>
  <si>
    <t xml:space="preserve">TECN.LASIK P/CORRECION DE MIOPIA ASTIG. E HIPERM.</t>
  </si>
  <si>
    <t xml:space="preserve">7-026051</t>
  </si>
  <si>
    <t xml:space="preserve">MODULO DE INTRODUCCION DE SUSTANCIAS INTRAVITREAS</t>
  </si>
  <si>
    <t xml:space="preserve">7-029007</t>
  </si>
  <si>
    <t xml:space="preserve">CIRUGIA VITREORETINAL</t>
  </si>
  <si>
    <t xml:space="preserve">7-029009</t>
  </si>
  <si>
    <t xml:space="preserve">EXCIMER LASER</t>
  </si>
  <si>
    <t xml:space="preserve">7-029010</t>
  </si>
  <si>
    <t xml:space="preserve">FACOEMULSIFICACION / CATARATA CON IMPLANTE DE LIO</t>
  </si>
  <si>
    <t xml:space="preserve">7-029028</t>
  </si>
  <si>
    <t xml:space="preserve">CANALICULOPATIAS</t>
  </si>
  <si>
    <t xml:space="preserve">7-039003</t>
  </si>
  <si>
    <t xml:space="preserve">CRIOCIRUGIA DERMATOLOGICA</t>
  </si>
  <si>
    <t xml:space="preserve">7-077001</t>
  </si>
  <si>
    <t xml:space="preserve">TRATAMIENTO ESCLEROSANTE DE VARICES</t>
  </si>
  <si>
    <t xml:space="preserve">7-080716</t>
  </si>
  <si>
    <t xml:space="preserve">CIRUGIA LAPARO DE VESICULA CON O SIN COLEDECTOMIA</t>
  </si>
  <si>
    <t xml:space="preserve">7-080723</t>
  </si>
  <si>
    <t xml:space="preserve">PAPILOTOMIA Y ESFINTEROTOMIA ENDOSCOPICA CON EXTRA</t>
  </si>
  <si>
    <t xml:space="preserve">7-089001</t>
  </si>
  <si>
    <t xml:space="preserve">CIRUGIA LAPAROSCOPICA DE APENDICE</t>
  </si>
  <si>
    <t xml:space="preserve">7-110210</t>
  </si>
  <si>
    <t xml:space="preserve">EXTRACCION DE DIU</t>
  </si>
  <si>
    <t xml:space="preserve">7-110221</t>
  </si>
  <si>
    <t xml:space="preserve">COLOCACION DE DIU CON LIBERACION HORMONAL</t>
  </si>
  <si>
    <t xml:space="preserve">7-110319</t>
  </si>
  <si>
    <t xml:space="preserve">ABLACION DE LESIONES DE CUELLO CON CRIOCIRUGIA</t>
  </si>
  <si>
    <t xml:space="preserve">7-110501</t>
  </si>
  <si>
    <t xml:space="preserve">LAPAROSCOPIA GINECOLOGICA TERAP</t>
  </si>
  <si>
    <t xml:space="preserve">7-110502</t>
  </si>
  <si>
    <t xml:space="preserve">VIDEOHISTEROSCOPIA DIAGNOSTICA</t>
  </si>
  <si>
    <t xml:space="preserve">7-110503</t>
  </si>
  <si>
    <t xml:space="preserve">VIDEOHISTEROSCOPIA TERAPEUTICA</t>
  </si>
  <si>
    <t xml:space="preserve">7-119101</t>
  </si>
  <si>
    <t xml:space="preserve">LAPAROSCOPIA GINECOLOGICA DIAGNOSTICA</t>
  </si>
  <si>
    <t xml:space="preserve">7-119105</t>
  </si>
  <si>
    <t xml:space="preserve">POLIPECTOMIA GINECOLOGICA</t>
  </si>
  <si>
    <t xml:space="preserve">7-122001</t>
  </si>
  <si>
    <t xml:space="preserve">ARTROSCOPIA DE HOMBRO</t>
  </si>
  <si>
    <t xml:space="preserve">7-122002</t>
  </si>
  <si>
    <t xml:space="preserve">ARTROSCOPIA DE RODILLA</t>
  </si>
  <si>
    <t xml:space="preserve">7-122003</t>
  </si>
  <si>
    <t xml:space="preserve">ARTROSCOPIA DE RODILLA CON REPARACION DE LIGAMENTO</t>
  </si>
  <si>
    <t xml:space="preserve">7-122004</t>
  </si>
  <si>
    <t xml:space="preserve">ARTROSCOPIA DIAGNOSTICA</t>
  </si>
  <si>
    <t xml:space="preserve">7-127027</t>
  </si>
  <si>
    <t xml:space="preserve">EXTRACCON DE MATERIAL DE OSTEOSINTESIS</t>
  </si>
  <si>
    <t xml:space="preserve">7-129006</t>
  </si>
  <si>
    <t xml:space="preserve">ARTROSCOPIA DE LIGAMENTO CRUZADO CON INTERNACION</t>
  </si>
  <si>
    <t xml:space="preserve">7-129007</t>
  </si>
  <si>
    <t xml:space="preserve">ARTROSCOPIA DE TOBILLO CON INTERNACION DE HASTA 4</t>
  </si>
  <si>
    <t xml:space="preserve">7-150202</t>
  </si>
  <si>
    <t xml:space="preserve">ANTICUERPOS MONOCL. TECNICA INMUNOHISTQUIM.TUMORES</t>
  </si>
  <si>
    <t xml:space="preserve">7-155012</t>
  </si>
  <si>
    <t xml:space="preserve">PUNCION BIOPSIA MAMARIA (BAJO CONTROL ECOGRAFICO)</t>
  </si>
  <si>
    <t xml:space="preserve">7-155020</t>
  </si>
  <si>
    <t xml:space="preserve">RECEPTORES HORMONALES</t>
  </si>
  <si>
    <t xml:space="preserve">7-170119</t>
  </si>
  <si>
    <t xml:space="preserve">TILT TEST</t>
  </si>
  <si>
    <t xml:space="preserve">7-170120</t>
  </si>
  <si>
    <t xml:space="preserve">PRESUROMETRIA</t>
  </si>
  <si>
    <t xml:space="preserve">7-177005</t>
  </si>
  <si>
    <t xml:space="preserve">ERGOMETRIA DIGITAL DE 12 DERIVACIONES</t>
  </si>
  <si>
    <t xml:space="preserve">7-177006</t>
  </si>
  <si>
    <t xml:space="preserve">HOLTER DE 3 CANALES (ESTUDIO DE VARIABILIDAD)</t>
  </si>
  <si>
    <t xml:space="preserve">7-177010</t>
  </si>
  <si>
    <t xml:space="preserve">ECO-STRESS CARDIACO COLOR</t>
  </si>
  <si>
    <t xml:space="preserve">7-180202</t>
  </si>
  <si>
    <t xml:space="preserve">DOPPLER PERIFERICO COLOR</t>
  </si>
  <si>
    <t xml:space="preserve">7-180301</t>
  </si>
  <si>
    <t xml:space="preserve">ECODOPPLER CARDIACO</t>
  </si>
  <si>
    <t xml:space="preserve">7-180501</t>
  </si>
  <si>
    <t xml:space="preserve">ECODOPPLER CARDIACO FETAL COLOR</t>
  </si>
  <si>
    <t xml:space="preserve">7-180550</t>
  </si>
  <si>
    <t xml:space="preserve">ECODOPPLER OBSTETRICO</t>
  </si>
  <si>
    <t xml:space="preserve">7-180601</t>
  </si>
  <si>
    <t xml:space="preserve">ECOGRAFIA DE PARTES BLANDAS</t>
  </si>
  <si>
    <t xml:space="preserve">7-185103</t>
  </si>
  <si>
    <t xml:space="preserve">ECO DOPPLER ARTERIAL Y VENOSO AMBOS MIEMBROS INF.</t>
  </si>
  <si>
    <t xml:space="preserve">7-187005</t>
  </si>
  <si>
    <t xml:space="preserve">ECOGRAFIA TRANSVAGINAL</t>
  </si>
  <si>
    <t xml:space="preserve">7-187006</t>
  </si>
  <si>
    <t xml:space="preserve">ECOGRAFIA TRANSRECTAL</t>
  </si>
  <si>
    <t xml:space="preserve">7-187009</t>
  </si>
  <si>
    <t xml:space="preserve">ECODOPPLER CARDIACO BLANCO Y NEGRO</t>
  </si>
  <si>
    <t xml:space="preserve">7-187015</t>
  </si>
  <si>
    <t xml:space="preserve">ECOGRAFIA PROSTATO-VESICAL ABDOMINAL</t>
  </si>
  <si>
    <t xml:space="preserve">7-189009</t>
  </si>
  <si>
    <t xml:space="preserve">ECODOPPLER DUPLEX PULSADO Y/O CONTINUO CARDIACO CO</t>
  </si>
  <si>
    <t xml:space="preserve">7-189015</t>
  </si>
  <si>
    <t xml:space="preserve">ECOGRAFIA DE CADERA RECIEN NACIDO</t>
  </si>
  <si>
    <t xml:space="preserve">7-189017</t>
  </si>
  <si>
    <t xml:space="preserve">ECOGRAFIA DE PAROTIDA</t>
  </si>
  <si>
    <t xml:space="preserve">7-189027</t>
  </si>
  <si>
    <t xml:space="preserve">ECOGRAFIA PENEANA</t>
  </si>
  <si>
    <t xml:space="preserve">7-189029</t>
  </si>
  <si>
    <t xml:space="preserve">ECOGRAFIA TRANSFONTANELAR</t>
  </si>
  <si>
    <t xml:space="preserve">7-189041</t>
  </si>
  <si>
    <t xml:space="preserve">ECOGRAFIA TOCOGINEC.CON TRANSLUCENCIA NUCAL</t>
  </si>
  <si>
    <t xml:space="preserve">7-189043</t>
  </si>
  <si>
    <t xml:space="preserve">ECOGRAFIA SCAN FETAL</t>
  </si>
  <si>
    <t xml:space="preserve">7-207006</t>
  </si>
  <si>
    <t xml:space="preserve">VIDEOENDOSCOPIA DIAGNOSTICA ALTA</t>
  </si>
  <si>
    <t xml:space="preserve">7-207007</t>
  </si>
  <si>
    <t xml:space="preserve">VIDEOENDOSCOPIA TERAPEUTICA ALTA</t>
  </si>
  <si>
    <t xml:space="preserve">7-207008</t>
  </si>
  <si>
    <t xml:space="preserve">VIDEOENDOSCOPIA DIAGNOSTICA BAJA</t>
  </si>
  <si>
    <t xml:space="preserve">7-207009</t>
  </si>
  <si>
    <t xml:space="preserve">VIDEOENDOSCOPIA TERAPEUTICA BAJA</t>
  </si>
  <si>
    <t xml:space="preserve">7-220108</t>
  </si>
  <si>
    <t xml:space="preserve">CEPILLADO DE EPITELIO VAGINAL PARA DETECTAR H.P.V</t>
  </si>
  <si>
    <t xml:space="preserve">7-285001</t>
  </si>
  <si>
    <t xml:space="preserve">ESPIROMETRIA COMPUTARIZADA</t>
  </si>
  <si>
    <t xml:space="preserve">7-286006</t>
  </si>
  <si>
    <t xml:space="preserve">OXIMETRIA REPOSO Y EJERCICIO - MODULO 6 -</t>
  </si>
  <si>
    <t xml:space="preserve">7-289007</t>
  </si>
  <si>
    <t xml:space="preserve">CURVA FLUJO-VOLUMEN CON BRONCODILATADORES</t>
  </si>
  <si>
    <t xml:space="preserve">7-289015</t>
  </si>
  <si>
    <t xml:space="preserve">MAXIMA VENTILACION VOLUNTARIA</t>
  </si>
  <si>
    <t xml:space="preserve">7-289021</t>
  </si>
  <si>
    <t xml:space="preserve">PRUEBA DE EJERCICIO DE OXIMETRIA DE PULSO</t>
  </si>
  <si>
    <t xml:space="preserve">7-290111</t>
  </si>
  <si>
    <t xml:space="preserve">POTENCIALES EVOCADOS</t>
  </si>
  <si>
    <t xml:space="preserve">7-290202</t>
  </si>
  <si>
    <t xml:space="preserve">POLISOMNOGRAFICO ESTUDIO</t>
  </si>
  <si>
    <t xml:space="preserve">7-299004</t>
  </si>
  <si>
    <t xml:space="preserve">BLINK REFLEX</t>
  </si>
  <si>
    <t xml:space="preserve">7-299012</t>
  </si>
  <si>
    <t xml:space="preserve">EEG (ELECTROENCEFALOGRAMA) DE SUE?O PROLONGADO</t>
  </si>
  <si>
    <t xml:space="preserve">7-299035</t>
  </si>
  <si>
    <t xml:space="preserve">MAPEO CEREBRAL</t>
  </si>
  <si>
    <t xml:space="preserve">7-299121</t>
  </si>
  <si>
    <t xml:space="preserve">POLISOMNOGRAFIA NOCT.+OXIMETRIA+TITULACION DE CPAP</t>
  </si>
  <si>
    <t xml:space="preserve">7-299122</t>
  </si>
  <si>
    <t xml:space="preserve">POLISOMNOGRAFIA NOCT. C/MONIT C/CIRC CERR DE VIDEO</t>
  </si>
  <si>
    <t xml:space="preserve">7-300201</t>
  </si>
  <si>
    <t xml:space="preserve">CAMPIMETRIA COMPUTARIZADA</t>
  </si>
  <si>
    <t xml:space="preserve">7-300202</t>
  </si>
  <si>
    <t xml:space="preserve">PAQUIMETRIA COMPUTARIZADA</t>
  </si>
  <si>
    <t xml:space="preserve">7-300203</t>
  </si>
  <si>
    <t xml:space="preserve">TEST DE LOTMAR</t>
  </si>
  <si>
    <t xml:space="preserve">7-300204</t>
  </si>
  <si>
    <t xml:space="preserve">TOPOGRAFIA CORNEAL</t>
  </si>
  <si>
    <t xml:space="preserve">7-300301</t>
  </si>
  <si>
    <t xml:space="preserve">TEST DE LA VISION NOCTURNA</t>
  </si>
  <si>
    <t xml:space="preserve">7-300305</t>
  </si>
  <si>
    <t xml:space="preserve">RECUENTO DE CELULAS ENDOTELIALES UNILATERALES</t>
  </si>
  <si>
    <t xml:space="preserve">7-300306</t>
  </si>
  <si>
    <t xml:space="preserve">RECUENTO DE CELULAS ENDOTELIALES BILATERALES</t>
  </si>
  <si>
    <t xml:space="preserve">7-305016</t>
  </si>
  <si>
    <t xml:space="preserve">ECO-BIMETRIA UNILATERAL</t>
  </si>
  <si>
    <t xml:space="preserve">7-305021</t>
  </si>
  <si>
    <t xml:space="preserve">TEST DE AMSLER</t>
  </si>
  <si>
    <t xml:space="preserve">7-305023</t>
  </si>
  <si>
    <t xml:space="preserve">TEST DE VISION COLOR</t>
  </si>
  <si>
    <t xml:space="preserve">7-305031</t>
  </si>
  <si>
    <t xml:space="preserve">ELECTRORRETINOGRAMA</t>
  </si>
  <si>
    <t xml:space="preserve">7-305039</t>
  </si>
  <si>
    <t xml:space="preserve">TOMOGRAFIA DE COHERENCIA OPTICA - UNILATERAL</t>
  </si>
  <si>
    <t xml:space="preserve">7-309001</t>
  </si>
  <si>
    <t xml:space="preserve">AUTORREFRACCION O AUTORREFRACTOMETRIA COMPUTALIZAD</t>
  </si>
  <si>
    <t xml:space="preserve">7-309004</t>
  </si>
  <si>
    <t xml:space="preserve">CURVA DE PRESION OCULAR DIARIA</t>
  </si>
  <si>
    <t xml:space="preserve">7-309006</t>
  </si>
  <si>
    <t xml:space="preserve">EXAMEN DE OJO SECO</t>
  </si>
  <si>
    <t xml:space="preserve">7-309014</t>
  </si>
  <si>
    <t xml:space="preserve">TEST SENSIBILIDAD CONTRASTE QUERATOMILEUSIS</t>
  </si>
  <si>
    <t xml:space="preserve">7-309015</t>
  </si>
  <si>
    <t xml:space="preserve">TEST SENSIBILIDAD CROMATICA CON. QUERATOMILEUSIS</t>
  </si>
  <si>
    <t xml:space="preserve">7-310123</t>
  </si>
  <si>
    <t xml:space="preserve">RINOSINUSO FIBROSCOPIA DIAGNOSTICA</t>
  </si>
  <si>
    <t xml:space="preserve">7-310124</t>
  </si>
  <si>
    <t xml:space="preserve">FARINGOLARINGOFIBROSCOPIA</t>
  </si>
  <si>
    <t xml:space="preserve">7-331002</t>
  </si>
  <si>
    <t xml:space="preserve">CONTROL MEDICACION (PSIQUIATRA)</t>
  </si>
  <si>
    <t xml:space="preserve">7-341101</t>
  </si>
  <si>
    <t xml:space="preserve">MARCACION MAMARIA PREQUIRURGICA</t>
  </si>
  <si>
    <t xml:space="preserve">7-341201</t>
  </si>
  <si>
    <t xml:space="preserve">DENSITOMETRIA OSEA</t>
  </si>
  <si>
    <t xml:space="preserve">7-345002</t>
  </si>
  <si>
    <t xml:space="preserve">MAMOGRAFIA MAGNIFICADA</t>
  </si>
  <si>
    <t xml:space="preserve">7-347007</t>
  </si>
  <si>
    <t xml:space="preserve">HRT TOMOGRAFIA CON FOCAL DE PUPILA</t>
  </si>
  <si>
    <t xml:space="preserve">7-347020</t>
  </si>
  <si>
    <t xml:space="preserve">DENSITOMETRIA OSEA : CUERPO ENTERO</t>
  </si>
  <si>
    <t xml:space="preserve">7-349009</t>
  </si>
  <si>
    <t xml:space="preserve">ESPINOGRAFIA</t>
  </si>
  <si>
    <t xml:space="preserve">7-349015</t>
  </si>
  <si>
    <t xml:space="preserve">MODULO TRANSITO INTESTINO DELGADO</t>
  </si>
  <si>
    <t xml:space="preserve">7-349801</t>
  </si>
  <si>
    <t xml:space="preserve">RESONANCIA NUCLEAR MAGNETICA MAMARIA</t>
  </si>
  <si>
    <t xml:space="preserve">7-349802</t>
  </si>
  <si>
    <t xml:space="preserve">RESONANCIA NUCLEAR MAGNETICA OFTALMOLOGICA</t>
  </si>
  <si>
    <t xml:space="preserve">7-349803</t>
  </si>
  <si>
    <t xml:space="preserve">RESONANCIA NUCLEAR MAGNETICA SUPRRARENAL</t>
  </si>
  <si>
    <t xml:space="preserve">7-360111</t>
  </si>
  <si>
    <t xml:space="preserve">ESTUDIO URODINAMICO COMPLETO</t>
  </si>
  <si>
    <t xml:space="preserve">7-360112</t>
  </si>
  <si>
    <t xml:space="preserve">PENESCOPIA</t>
  </si>
  <si>
    <t xml:space="preserve">PENESCOPIA CON BIOPSIA</t>
  </si>
  <si>
    <t xml:space="preserve">7-369013</t>
  </si>
  <si>
    <t xml:space="preserve">FLUJOMETRIA</t>
  </si>
  <si>
    <t xml:space="preserve">7-369015</t>
  </si>
  <si>
    <t xml:space="preserve">FLUXOMETRIA DOPPLER</t>
  </si>
  <si>
    <t xml:space="preserve">7-377070</t>
  </si>
  <si>
    <t xml:space="preserve">QUIMIOTERAPIA</t>
  </si>
  <si>
    <t xml:space="preserve">7-425015</t>
  </si>
  <si>
    <t xml:space="preserve">420101/0201</t>
  </si>
  <si>
    <t xml:space="preserve">CONSULTA ESPECIALISTA A</t>
  </si>
  <si>
    <t xml:space="preserve">7-425016</t>
  </si>
  <si>
    <t xml:space="preserve">CONSULTA ESPECIALISTA B</t>
  </si>
  <si>
    <t xml:space="preserve">7-425017</t>
  </si>
  <si>
    <t xml:space="preserve">CONSULTA ESPECIALISTA C</t>
  </si>
  <si>
    <t xml:space="preserve">MATERIAL DE CONTRASTE</t>
  </si>
  <si>
    <t xml:space="preserve">KAIROS-20%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</si>
</sst>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\-mmm"/>
    <numFmt numFmtId="166" formatCode="0.00\ %"/>
    <numFmt numFmtId="167" formatCode="0\ %"/>
    <numFmt numFmtId="168" formatCode="mmm\-yy"/>
    <numFmt numFmtId="169" formatCode="&quot;$ &quot;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C5E0B4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7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3" topLeftCell="C148" activePane="bottomRight" state="frozen"/>
      <selection pane="topLeft" activeCell="A1" activeCellId="0" sqref="A1"/>
      <selection pane="topRight" activeCell="C1" activeCellId="0" sqref="C1"/>
      <selection pane="bottomLeft" activeCell="A148" activeCellId="0" sqref="A148"/>
      <selection pane="bottomRight" activeCell="X13" activeCellId="0" sqref="X13"/>
    </sheetView>
  </sheetViews>
  <sheetFormatPr defaultColWidth="10.6875" defaultRowHeight="13.8" zeroHeight="false" outlineLevelRow="0" outlineLevelCol="0"/>
  <cols>
    <col collapsed="false" customWidth="true" hidden="false" outlineLevel="0" max="1" min="1" style="0" width="11.81"/>
    <col collapsed="false" customWidth="true" hidden="false" outlineLevel="0" max="2" min="2" style="0" width="13.06"/>
    <col collapsed="false" customWidth="true" hidden="false" outlineLevel="0" max="3" min="3" style="0" width="55.36"/>
    <col collapsed="false" customWidth="true" hidden="true" outlineLevel="0" max="4" min="4" style="1" width="11.27"/>
    <col collapsed="false" customWidth="true" hidden="true" outlineLevel="0" max="5" min="5" style="1" width="10.99"/>
    <col collapsed="false" customWidth="true" hidden="true" outlineLevel="0" max="6" min="6" style="0" width="11.27"/>
    <col collapsed="false" customWidth="true" hidden="true" outlineLevel="0" max="7" min="7" style="0" width="10.99"/>
    <col collapsed="false" customWidth="true" hidden="true" outlineLevel="0" max="8" min="8" style="0" width="11.27"/>
    <col collapsed="false" customWidth="true" hidden="true" outlineLevel="0" max="9" min="9" style="0" width="10.99"/>
    <col collapsed="false" customWidth="true" hidden="true" outlineLevel="0" max="10" min="10" style="0" width="11.27"/>
    <col collapsed="false" customWidth="true" hidden="true" outlineLevel="0" max="11" min="11" style="0" width="10.99"/>
    <col collapsed="false" customWidth="true" hidden="true" outlineLevel="0" max="12" min="12" style="0" width="11.27"/>
    <col collapsed="false" customWidth="true" hidden="true" outlineLevel="0" max="13" min="13" style="0" width="10.99"/>
    <col collapsed="false" customWidth="true" hidden="true" outlineLevel="0" max="14" min="14" style="1" width="11.27"/>
    <col collapsed="false" customWidth="true" hidden="true" outlineLevel="0" max="15" min="15" style="0" width="10.99"/>
    <col collapsed="false" customWidth="true" hidden="true" outlineLevel="0" max="16" min="16" style="0" width="11.27"/>
    <col collapsed="false" customWidth="true" hidden="true" outlineLevel="0" max="17" min="17" style="0" width="10.99"/>
    <col collapsed="false" customWidth="true" hidden="true" outlineLevel="0" max="18" min="18" style="0" width="11.27"/>
    <col collapsed="false" customWidth="true" hidden="true" outlineLevel="0" max="19" min="19" style="0" width="10.99"/>
    <col collapsed="false" customWidth="true" hidden="true" outlineLevel="0" max="20" min="20" style="0" width="13.34"/>
    <col collapsed="false" customWidth="true" hidden="true" outlineLevel="0" max="21" min="21" style="0" width="10.99"/>
    <col collapsed="false" customWidth="true" hidden="false" outlineLevel="0" max="22" min="22" style="0" width="13.19"/>
    <col collapsed="false" customWidth="true" hidden="false" outlineLevel="0" max="23" min="23" style="0" width="10.99"/>
  </cols>
  <sheetData>
    <row r="1" customFormat="false" ht="13.8" hidden="false" customHeight="false" outlineLevel="0" collapsed="false">
      <c r="A1" s="2"/>
      <c r="B1" s="2"/>
      <c r="C1" s="2" t="s">
        <v>0</v>
      </c>
      <c r="D1" s="3"/>
      <c r="E1" s="4" t="n">
        <v>0.1036</v>
      </c>
    </row>
    <row r="2" customFormat="false" ht="13.8" hidden="false" customHeight="false" outlineLevel="0" collapsed="false">
      <c r="A2" s="2"/>
      <c r="B2" s="2"/>
      <c r="C2" s="2"/>
      <c r="D2" s="5"/>
      <c r="E2" s="5"/>
      <c r="F2" s="6" t="n">
        <v>0.36</v>
      </c>
      <c r="H2" s="7" t="n">
        <v>0.195</v>
      </c>
      <c r="J2" s="6" t="n">
        <v>0.15</v>
      </c>
      <c r="L2" s="6" t="n">
        <v>0.12</v>
      </c>
      <c r="N2" s="8" t="n">
        <v>0.04</v>
      </c>
      <c r="P2" s="9" t="n">
        <v>0.032</v>
      </c>
      <c r="R2" s="6" t="n">
        <v>0.04</v>
      </c>
      <c r="T2" s="6" t="n">
        <v>0.03</v>
      </c>
      <c r="V2" s="6" t="n">
        <v>0.03</v>
      </c>
    </row>
    <row r="3" customFormat="false" ht="13.8" hidden="false" customHeight="false" outlineLevel="0" collapsed="false">
      <c r="A3" s="2" t="s">
        <v>1</v>
      </c>
      <c r="B3" s="2"/>
      <c r="C3" s="2" t="s">
        <v>2</v>
      </c>
      <c r="D3" s="10" t="n">
        <v>45261</v>
      </c>
      <c r="E3" s="10" t="n">
        <v>45261</v>
      </c>
      <c r="F3" s="10" t="n">
        <v>45292</v>
      </c>
      <c r="G3" s="10" t="n">
        <v>45292</v>
      </c>
      <c r="H3" s="10" t="n">
        <v>45323</v>
      </c>
      <c r="I3" s="10" t="n">
        <v>45323</v>
      </c>
      <c r="J3" s="10" t="n">
        <v>45352</v>
      </c>
      <c r="K3" s="10" t="n">
        <v>45352</v>
      </c>
      <c r="L3" s="10" t="n">
        <v>45383</v>
      </c>
      <c r="M3" s="10" t="n">
        <v>45383</v>
      </c>
      <c r="N3" s="10" t="n">
        <v>45444</v>
      </c>
      <c r="O3" s="10" t="n">
        <v>45444</v>
      </c>
      <c r="P3" s="10" t="n">
        <v>45474</v>
      </c>
      <c r="Q3" s="10" t="n">
        <v>45474</v>
      </c>
      <c r="R3" s="10" t="n">
        <v>45505</v>
      </c>
      <c r="S3" s="10" t="n">
        <v>45505</v>
      </c>
      <c r="T3" s="10" t="n">
        <v>45536</v>
      </c>
      <c r="U3" s="10" t="n">
        <v>45536</v>
      </c>
      <c r="V3" s="10" t="n">
        <v>45566</v>
      </c>
      <c r="W3" s="10" t="n">
        <v>45566</v>
      </c>
    </row>
    <row r="4" customFormat="false" ht="13.8" hidden="false" customHeight="false" outlineLevel="0" collapsed="false">
      <c r="A4" s="2"/>
      <c r="B4" s="2"/>
      <c r="C4" s="2"/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  <c r="P4" s="5" t="s">
        <v>3</v>
      </c>
      <c r="Q4" s="5" t="s">
        <v>4</v>
      </c>
      <c r="R4" s="5" t="s">
        <v>3</v>
      </c>
      <c r="S4" s="5" t="s">
        <v>4</v>
      </c>
      <c r="T4" s="5" t="s">
        <v>3</v>
      </c>
      <c r="U4" s="5" t="s">
        <v>4</v>
      </c>
      <c r="V4" s="5" t="s">
        <v>3</v>
      </c>
      <c r="W4" s="5" t="s">
        <v>4</v>
      </c>
    </row>
    <row r="5" customFormat="false" ht="13.8" hidden="false" customHeight="false" outlineLevel="0" collapsed="false">
      <c r="A5" s="0" t="n">
        <v>10</v>
      </c>
      <c r="C5" s="0" t="s">
        <v>5</v>
      </c>
      <c r="D5" s="11"/>
      <c r="E5" s="11" t="n">
        <v>186.561393307704</v>
      </c>
      <c r="F5" s="12"/>
      <c r="G5" s="12" t="n">
        <f aca="false">+E5*1.36</f>
        <v>253.723494898477</v>
      </c>
      <c r="H5" s="12"/>
      <c r="I5" s="12" t="n">
        <f aca="false">+G5*1.195</f>
        <v>303.19957640368</v>
      </c>
      <c r="J5" s="12"/>
      <c r="K5" s="12" t="n">
        <f aca="false">+I5*1.15</f>
        <v>348.679512864232</v>
      </c>
      <c r="L5" s="12"/>
      <c r="M5" s="12" t="n">
        <f aca="false">+K5*1.12</f>
        <v>390.52105440794</v>
      </c>
      <c r="N5" s="11"/>
      <c r="O5" s="12" t="n">
        <f aca="false">+M5*1.04</f>
        <v>406.141896584257</v>
      </c>
      <c r="P5" s="12"/>
      <c r="Q5" s="12" t="n">
        <f aca="false">+O5*1.032</f>
        <v>419.138437274954</v>
      </c>
      <c r="R5" s="12"/>
      <c r="S5" s="12" t="n">
        <f aca="false">+Q5*1.04</f>
        <v>435.903974765952</v>
      </c>
      <c r="T5" s="12"/>
      <c r="U5" s="12" t="n">
        <f aca="false">+S5*1.03</f>
        <v>448.98109400893</v>
      </c>
      <c r="V5" s="12"/>
      <c r="W5" s="12" t="n">
        <f aca="false">+U5*1.03</f>
        <v>462.450526829198</v>
      </c>
    </row>
    <row r="6" customFormat="false" ht="13.8" hidden="false" customHeight="false" outlineLevel="0" collapsed="false">
      <c r="A6" s="0" t="n">
        <v>12</v>
      </c>
      <c r="C6" s="0" t="s">
        <v>6</v>
      </c>
      <c r="D6" s="11"/>
      <c r="E6" s="11" t="n">
        <v>92.9903218788705</v>
      </c>
      <c r="F6" s="12"/>
      <c r="G6" s="12" t="n">
        <f aca="false">+E6*1.36</f>
        <v>126.466837755264</v>
      </c>
      <c r="H6" s="12"/>
      <c r="I6" s="12" t="n">
        <f aca="false">+G6*1.195</f>
        <v>151.12787111754</v>
      </c>
      <c r="J6" s="12"/>
      <c r="K6" s="12" t="n">
        <f aca="false">+I6*1.15</f>
        <v>173.797051785171</v>
      </c>
      <c r="L6" s="12"/>
      <c r="M6" s="12" t="n">
        <f aca="false">+K6*1.12</f>
        <v>194.652697999392</v>
      </c>
      <c r="N6" s="11"/>
      <c r="O6" s="12" t="n">
        <f aca="false">+M6*1.04</f>
        <v>202.438805919368</v>
      </c>
      <c r="P6" s="12"/>
      <c r="Q6" s="12" t="n">
        <f aca="false">+O6*1.032</f>
        <v>208.916847708787</v>
      </c>
      <c r="R6" s="12"/>
      <c r="S6" s="12" t="n">
        <f aca="false">+Q6*1.04</f>
        <v>217.273521617139</v>
      </c>
      <c r="T6" s="12"/>
      <c r="U6" s="12" t="n">
        <f aca="false">+S6*1.03</f>
        <v>223.791727265653</v>
      </c>
      <c r="V6" s="12"/>
      <c r="W6" s="12" t="n">
        <f aca="false">+U6*1.03</f>
        <v>230.505479083623</v>
      </c>
    </row>
    <row r="7" customFormat="false" ht="13.8" hidden="false" customHeight="false" outlineLevel="0" collapsed="false">
      <c r="A7" s="0" t="n">
        <v>13</v>
      </c>
      <c r="C7" s="0" t="s">
        <v>7</v>
      </c>
      <c r="D7" s="11"/>
      <c r="E7" s="11" t="n">
        <v>61.1898844006118</v>
      </c>
      <c r="F7" s="12"/>
      <c r="G7" s="12" t="n">
        <f aca="false">+E7*1.36</f>
        <v>83.218242784832</v>
      </c>
      <c r="H7" s="12"/>
      <c r="I7" s="12" t="n">
        <f aca="false">+G7*1.195</f>
        <v>99.4458001278743</v>
      </c>
      <c r="J7" s="12"/>
      <c r="K7" s="12" t="n">
        <f aca="false">+I7*1.15</f>
        <v>114.362670147055</v>
      </c>
      <c r="L7" s="12"/>
      <c r="M7" s="12" t="n">
        <f aca="false">+K7*1.12</f>
        <v>128.086190564702</v>
      </c>
      <c r="N7" s="11"/>
      <c r="O7" s="12" t="n">
        <f aca="false">+M7*1.04</f>
        <v>133.20963818729</v>
      </c>
      <c r="P7" s="12"/>
      <c r="Q7" s="12" t="n">
        <f aca="false">+O7*1.032</f>
        <v>137.472346609283</v>
      </c>
      <c r="R7" s="12"/>
      <c r="S7" s="12" t="n">
        <f aca="false">+Q7*1.04</f>
        <v>142.971240473655</v>
      </c>
      <c r="T7" s="12"/>
      <c r="U7" s="12" t="n">
        <f aca="false">+S7*1.03</f>
        <v>147.260377687864</v>
      </c>
      <c r="V7" s="12"/>
      <c r="W7" s="12" t="n">
        <f aca="false">+U7*1.03</f>
        <v>151.6781890185</v>
      </c>
    </row>
    <row r="8" customFormat="false" ht="13.8" hidden="false" customHeight="false" outlineLevel="0" collapsed="false">
      <c r="A8" s="0" t="n">
        <v>21</v>
      </c>
      <c r="C8" s="0" t="s">
        <v>8</v>
      </c>
      <c r="D8" s="11" t="n">
        <v>220.825616755501</v>
      </c>
      <c r="E8" s="11"/>
      <c r="F8" s="12" t="n">
        <f aca="false">+D8*1.36</f>
        <v>300.322838787481</v>
      </c>
      <c r="G8" s="12"/>
      <c r="H8" s="12" t="n">
        <f aca="false">+F8*1.195</f>
        <v>358.88579235104</v>
      </c>
      <c r="I8" s="12"/>
      <c r="J8" s="12" t="n">
        <f aca="false">+H8*1.15</f>
        <v>412.718661203696</v>
      </c>
      <c r="K8" s="12"/>
      <c r="L8" s="12" t="n">
        <f aca="false">+J8*1.12</f>
        <v>462.24490054814</v>
      </c>
      <c r="M8" s="12"/>
      <c r="N8" s="11" t="n">
        <f aca="false">+L8*1.04</f>
        <v>480.734696570065</v>
      </c>
      <c r="O8" s="12"/>
      <c r="P8" s="12" t="n">
        <f aca="false">+N8*1.032</f>
        <v>496.118206860307</v>
      </c>
      <c r="Q8" s="12"/>
      <c r="R8" s="12" t="n">
        <f aca="false">+P8*1.04</f>
        <v>515.96293513472</v>
      </c>
      <c r="S8" s="12"/>
      <c r="T8" s="12" t="n">
        <f aca="false">+R8*1.03</f>
        <v>531.441823188761</v>
      </c>
      <c r="U8" s="12"/>
      <c r="V8" s="12" t="n">
        <f aca="false">+T8*1.03</f>
        <v>547.385077884424</v>
      </c>
      <c r="W8" s="12"/>
    </row>
    <row r="9" customFormat="false" ht="13.8" hidden="false" customHeight="false" outlineLevel="0" collapsed="false">
      <c r="A9" s="0" t="n">
        <v>22</v>
      </c>
      <c r="C9" s="0" t="s">
        <v>9</v>
      </c>
      <c r="D9" s="11" t="n">
        <v>353.130923319723</v>
      </c>
      <c r="E9" s="11"/>
      <c r="F9" s="12" t="n">
        <f aca="false">+D9*1.36</f>
        <v>480.258055714823</v>
      </c>
      <c r="G9" s="12"/>
      <c r="H9" s="12" t="n">
        <f aca="false">+F9*1.195</f>
        <v>573.908376579213</v>
      </c>
      <c r="I9" s="12"/>
      <c r="J9" s="12" t="n">
        <f aca="false">+H9*1.15</f>
        <v>659.994633066095</v>
      </c>
      <c r="K9" s="12"/>
      <c r="L9" s="12" t="n">
        <f aca="false">+J9*1.12</f>
        <v>739.193989034027</v>
      </c>
      <c r="M9" s="12"/>
      <c r="N9" s="11" t="n">
        <f aca="false">+L9*1.04</f>
        <v>768.761748595388</v>
      </c>
      <c r="O9" s="12"/>
      <c r="P9" s="12" t="n">
        <f aca="false">+N9*1.032</f>
        <v>793.36212455044</v>
      </c>
      <c r="Q9" s="12"/>
      <c r="R9" s="12" t="n">
        <f aca="false">+P9*1.04</f>
        <v>825.096609532458</v>
      </c>
      <c r="S9" s="12"/>
      <c r="T9" s="12" t="n">
        <f aca="false">+R9*1.03</f>
        <v>849.849507818432</v>
      </c>
      <c r="U9" s="12"/>
      <c r="V9" s="12" t="n">
        <f aca="false">+T9*1.03</f>
        <v>875.344993052985</v>
      </c>
      <c r="W9" s="12"/>
    </row>
    <row r="10" customFormat="false" ht="13.8" hidden="false" customHeight="false" outlineLevel="0" collapsed="false">
      <c r="A10" s="0" t="n">
        <v>23</v>
      </c>
      <c r="C10" s="0" t="s">
        <v>10</v>
      </c>
      <c r="D10" s="11" t="n">
        <v>159.811717066999</v>
      </c>
      <c r="E10" s="11"/>
      <c r="F10" s="12" t="n">
        <f aca="false">+D10*1.36</f>
        <v>217.343935211119</v>
      </c>
      <c r="G10" s="12"/>
      <c r="H10" s="12" t="n">
        <f aca="false">+F10*1.195</f>
        <v>259.726002577287</v>
      </c>
      <c r="I10" s="12"/>
      <c r="J10" s="12" t="n">
        <f aca="false">+H10*1.15</f>
        <v>298.68490296388</v>
      </c>
      <c r="K10" s="12"/>
      <c r="L10" s="12" t="n">
        <f aca="false">+J10*1.12</f>
        <v>334.527091319545</v>
      </c>
      <c r="M10" s="12"/>
      <c r="N10" s="11" t="n">
        <f aca="false">+L10*1.04</f>
        <v>347.908174972327</v>
      </c>
      <c r="O10" s="12"/>
      <c r="P10" s="12" t="n">
        <f aca="false">+N10*1.032</f>
        <v>359.041236571442</v>
      </c>
      <c r="Q10" s="12"/>
      <c r="R10" s="12" t="n">
        <f aca="false">+P10*1.04</f>
        <v>373.402886034299</v>
      </c>
      <c r="S10" s="12"/>
      <c r="T10" s="12" t="n">
        <f aca="false">+R10*1.03</f>
        <v>384.604972615328</v>
      </c>
      <c r="U10" s="12"/>
      <c r="V10" s="12" t="n">
        <f aca="false">+T10*1.03</f>
        <v>396.143121793788</v>
      </c>
      <c r="W10" s="12"/>
    </row>
    <row r="11" customFormat="false" ht="13.8" hidden="false" customHeight="false" outlineLevel="0" collapsed="false">
      <c r="A11" s="0" t="n">
        <v>101</v>
      </c>
      <c r="C11" s="0" t="s">
        <v>11</v>
      </c>
      <c r="D11" s="11"/>
      <c r="E11" s="11" t="n">
        <v>151.047678403926</v>
      </c>
      <c r="F11" s="12"/>
      <c r="G11" s="12" t="n">
        <f aca="false">+E11*1.36</f>
        <v>205.424842629339</v>
      </c>
      <c r="H11" s="12"/>
      <c r="I11" s="12" t="n">
        <f aca="false">+G11*1.195</f>
        <v>245.482686942061</v>
      </c>
      <c r="J11" s="12"/>
      <c r="K11" s="12" t="n">
        <f aca="false">+I11*1.15</f>
        <v>282.30508998337</v>
      </c>
      <c r="L11" s="12"/>
      <c r="M11" s="12" t="n">
        <f aca="false">+K11*1.12</f>
        <v>316.181700781374</v>
      </c>
      <c r="N11" s="11"/>
      <c r="O11" s="12" t="n">
        <f aca="false">+M11*1.04</f>
        <v>328.828968812629</v>
      </c>
      <c r="P11" s="12"/>
      <c r="Q11" s="12" t="n">
        <f aca="false">+O11*1.032</f>
        <v>339.351495814633</v>
      </c>
      <c r="R11" s="12"/>
      <c r="S11" s="12" t="n">
        <f aca="false">+Q11*1.04</f>
        <v>352.925555647219</v>
      </c>
      <c r="T11" s="12"/>
      <c r="U11" s="12" t="n">
        <f aca="false">+S11*1.03</f>
        <v>363.513322316635</v>
      </c>
      <c r="V11" s="12"/>
      <c r="W11" s="12" t="n">
        <f aca="false">+U11*1.03</f>
        <v>374.418721986134</v>
      </c>
    </row>
    <row r="12" customFormat="false" ht="13.8" hidden="false" customHeight="false" outlineLevel="0" collapsed="false">
      <c r="A12" s="0" t="s">
        <v>12</v>
      </c>
      <c r="B12" s="13" t="n">
        <v>700219</v>
      </c>
      <c r="C12" s="0" t="s">
        <v>13</v>
      </c>
      <c r="D12" s="11" t="n">
        <v>42599.2465796887</v>
      </c>
      <c r="E12" s="11"/>
      <c r="F12" s="12" t="n">
        <f aca="false">+D12*1.36</f>
        <v>57934.9753483767</v>
      </c>
      <c r="G12" s="12"/>
      <c r="H12" s="12" t="n">
        <f aca="false">+F12*1.195</f>
        <v>69232.2955413101</v>
      </c>
      <c r="I12" s="12"/>
      <c r="J12" s="12" t="n">
        <f aca="false">+H12*1.15</f>
        <v>79617.1398725066</v>
      </c>
      <c r="K12" s="12"/>
      <c r="L12" s="12" t="n">
        <f aca="false">+J12*1.12</f>
        <v>89171.1966572074</v>
      </c>
      <c r="M12" s="12"/>
      <c r="N12" s="11" t="n">
        <f aca="false">+L12*1.04</f>
        <v>92738.0445234958</v>
      </c>
      <c r="O12" s="12"/>
      <c r="P12" s="12" t="n">
        <f aca="false">+N12*1.032</f>
        <v>95705.6619482476</v>
      </c>
      <c r="Q12" s="12"/>
      <c r="R12" s="12" t="n">
        <f aca="false">+P12*1.04</f>
        <v>99533.8884261775</v>
      </c>
      <c r="S12" s="12"/>
      <c r="T12" s="12" t="n">
        <f aca="false">+R12*1.03</f>
        <v>102519.905078963</v>
      </c>
      <c r="U12" s="12"/>
      <c r="V12" s="12" t="n">
        <f aca="false">+T12*1.03</f>
        <v>105595.502231332</v>
      </c>
      <c r="W12" s="12"/>
    </row>
    <row r="13" customFormat="false" ht="13.8" hidden="false" customHeight="false" outlineLevel="0" collapsed="false">
      <c r="A13" s="0" t="s">
        <v>14</v>
      </c>
      <c r="B13" s="13" t="n">
        <v>700222</v>
      </c>
      <c r="C13" s="0" t="s">
        <v>15</v>
      </c>
      <c r="D13" s="11" t="n">
        <v>19968.4925259163</v>
      </c>
      <c r="E13" s="11"/>
      <c r="F13" s="12" t="n">
        <f aca="false">+D13*1.36</f>
        <v>27157.1498352462</v>
      </c>
      <c r="G13" s="12"/>
      <c r="H13" s="12" t="n">
        <f aca="false">+F13*1.195</f>
        <v>32452.7940531192</v>
      </c>
      <c r="I13" s="12"/>
      <c r="J13" s="12" t="n">
        <f aca="false">+H13*1.15</f>
        <v>37320.713161087</v>
      </c>
      <c r="K13" s="12"/>
      <c r="L13" s="12" t="n">
        <f aca="false">+J13*1.12</f>
        <v>41799.1987404175</v>
      </c>
      <c r="M13" s="12"/>
      <c r="N13" s="11" t="n">
        <f aca="false">+L13*1.04</f>
        <v>43471.1666900342</v>
      </c>
      <c r="O13" s="12"/>
      <c r="P13" s="12" t="n">
        <f aca="false">+N13*1.032</f>
        <v>44862.2440241153</v>
      </c>
      <c r="Q13" s="12"/>
      <c r="R13" s="12" t="n">
        <f aca="false">+P13*1.04</f>
        <v>46656.7337850799</v>
      </c>
      <c r="S13" s="12"/>
      <c r="T13" s="12" t="n">
        <f aca="false">+R13*1.03</f>
        <v>48056.4357986323</v>
      </c>
      <c r="U13" s="12"/>
      <c r="V13" s="12" t="n">
        <f aca="false">+T13*1.03</f>
        <v>49498.1288725913</v>
      </c>
      <c r="W13" s="12"/>
    </row>
    <row r="14" customFormat="false" ht="13.8" hidden="false" customHeight="false" outlineLevel="0" collapsed="false">
      <c r="A14" s="0" t="s">
        <v>16</v>
      </c>
      <c r="B14" s="13" t="n">
        <v>140101</v>
      </c>
      <c r="C14" s="0" t="s">
        <v>17</v>
      </c>
      <c r="D14" s="11" t="n">
        <v>2929.24793459805</v>
      </c>
      <c r="E14" s="11"/>
      <c r="F14" s="12" t="n">
        <f aca="false">+D14*1.36</f>
        <v>3983.77719105335</v>
      </c>
      <c r="G14" s="12"/>
      <c r="H14" s="12" t="n">
        <f aca="false">+F14*1.195</f>
        <v>4760.61374330876</v>
      </c>
      <c r="I14" s="12"/>
      <c r="J14" s="12" t="n">
        <f aca="false">+H14*1.15</f>
        <v>5474.70580480507</v>
      </c>
      <c r="K14" s="12"/>
      <c r="L14" s="12" t="n">
        <f aca="false">+J14*1.12</f>
        <v>6131.67050138168</v>
      </c>
      <c r="M14" s="12"/>
      <c r="N14" s="11" t="n">
        <f aca="false">+L14*1.04</f>
        <v>6376.93732143695</v>
      </c>
      <c r="O14" s="12"/>
      <c r="P14" s="12" t="n">
        <f aca="false">+N14*1.032</f>
        <v>6580.99931572293</v>
      </c>
      <c r="Q14" s="12"/>
      <c r="R14" s="12" t="n">
        <f aca="false">+P14*1.04</f>
        <v>6844.23928835185</v>
      </c>
      <c r="S14" s="12"/>
      <c r="T14" s="12" t="n">
        <f aca="false">+R14*1.03</f>
        <v>7049.5664670024</v>
      </c>
      <c r="U14" s="12"/>
      <c r="V14" s="12" t="n">
        <f aca="false">+T14*1.03</f>
        <v>7261.05346101247</v>
      </c>
      <c r="W14" s="12"/>
    </row>
    <row r="15" customFormat="false" ht="13.8" hidden="false" customHeight="false" outlineLevel="0" collapsed="false">
      <c r="A15" s="0" t="s">
        <v>18</v>
      </c>
      <c r="B15" s="13" t="n">
        <v>170101</v>
      </c>
      <c r="C15" s="0" t="s">
        <v>19</v>
      </c>
      <c r="D15" s="11" t="n">
        <v>1458.90694992557</v>
      </c>
      <c r="E15" s="11"/>
      <c r="F15" s="12" t="n">
        <f aca="false">+D15*1.36</f>
        <v>1984.11345189877</v>
      </c>
      <c r="G15" s="12"/>
      <c r="H15" s="12" t="n">
        <f aca="false">+F15*1.195</f>
        <v>2371.01557501903</v>
      </c>
      <c r="I15" s="12"/>
      <c r="J15" s="12" t="n">
        <f aca="false">+H15*1.15</f>
        <v>2726.66791127189</v>
      </c>
      <c r="K15" s="12"/>
      <c r="L15" s="12" t="n">
        <f aca="false">+J15*1.12</f>
        <v>3053.86806062451</v>
      </c>
      <c r="M15" s="12"/>
      <c r="N15" s="11" t="n">
        <f aca="false">+L15*1.04</f>
        <v>3176.0227830495</v>
      </c>
      <c r="O15" s="12"/>
      <c r="P15" s="12" t="n">
        <f aca="false">+N15*1.032</f>
        <v>3277.65551210708</v>
      </c>
      <c r="Q15" s="12"/>
      <c r="R15" s="12" t="n">
        <f aca="false">+P15*1.04</f>
        <v>3408.76173259136</v>
      </c>
      <c r="S15" s="12"/>
      <c r="T15" s="12" t="n">
        <f aca="false">+R15*1.03</f>
        <v>3511.0245845691</v>
      </c>
      <c r="U15" s="12"/>
      <c r="V15" s="12" t="n">
        <f aca="false">+T15*1.03</f>
        <v>3616.35532210618</v>
      </c>
      <c r="W15" s="12"/>
    </row>
    <row r="16" customFormat="false" ht="13.8" hidden="false" customHeight="false" outlineLevel="0" collapsed="false">
      <c r="A16" s="0" t="s">
        <v>20</v>
      </c>
      <c r="B16" s="13" t="n">
        <v>170109</v>
      </c>
      <c r="C16" s="0" t="s">
        <v>21</v>
      </c>
      <c r="D16" s="11" t="n">
        <v>9589.74133382139</v>
      </c>
      <c r="E16" s="11"/>
      <c r="F16" s="12" t="n">
        <f aca="false">+D16*1.36</f>
        <v>13042.0482139971</v>
      </c>
      <c r="G16" s="12"/>
      <c r="H16" s="12" t="n">
        <f aca="false">+F16*1.195</f>
        <v>15585.2476157265</v>
      </c>
      <c r="I16" s="12"/>
      <c r="J16" s="12" t="n">
        <f aca="false">+H16*1.15</f>
        <v>17923.0347580855</v>
      </c>
      <c r="K16" s="12"/>
      <c r="L16" s="12" t="n">
        <f aca="false">+J16*1.12</f>
        <v>20073.7989290558</v>
      </c>
      <c r="M16" s="12"/>
      <c r="N16" s="11" t="n">
        <f aca="false">+L16*1.04</f>
        <v>20876.750886218</v>
      </c>
      <c r="O16" s="12"/>
      <c r="P16" s="12" t="n">
        <f aca="false">+N16*1.032</f>
        <v>21544.806914577</v>
      </c>
      <c r="Q16" s="12"/>
      <c r="R16" s="12" t="n">
        <f aca="false">+P16*1.04</f>
        <v>22406.59919116</v>
      </c>
      <c r="S16" s="12"/>
      <c r="T16" s="12" t="n">
        <f aca="false">+R16*1.03</f>
        <v>23078.7971668948</v>
      </c>
      <c r="U16" s="12"/>
      <c r="V16" s="12" t="n">
        <f aca="false">+T16*1.03</f>
        <v>23771.1610819017</v>
      </c>
      <c r="W16" s="12"/>
    </row>
    <row r="17" customFormat="false" ht="13.8" hidden="false" customHeight="false" outlineLevel="0" collapsed="false">
      <c r="A17" s="0" t="s">
        <v>22</v>
      </c>
      <c r="B17" s="13" t="n">
        <v>170111</v>
      </c>
      <c r="C17" s="0" t="s">
        <v>23</v>
      </c>
      <c r="D17" s="11" t="n">
        <v>4193.38131862588</v>
      </c>
      <c r="E17" s="11"/>
      <c r="F17" s="12" t="n">
        <f aca="false">+D17*1.36</f>
        <v>5702.99859333119</v>
      </c>
      <c r="G17" s="12"/>
      <c r="H17" s="12" t="n">
        <f aca="false">+F17*1.195</f>
        <v>6815.08331903078</v>
      </c>
      <c r="I17" s="12"/>
      <c r="J17" s="12" t="n">
        <f aca="false">+H17*1.15</f>
        <v>7837.34581688539</v>
      </c>
      <c r="K17" s="12"/>
      <c r="L17" s="12" t="n">
        <f aca="false">+J17*1.12</f>
        <v>8777.82731491164</v>
      </c>
      <c r="M17" s="12"/>
      <c r="N17" s="11" t="n">
        <f aca="false">+L17*1.04</f>
        <v>9128.94040750811</v>
      </c>
      <c r="O17" s="12"/>
      <c r="P17" s="12" t="n">
        <f aca="false">+N17*1.032</f>
        <v>9421.06650054837</v>
      </c>
      <c r="Q17" s="12"/>
      <c r="R17" s="12" t="n">
        <f aca="false">+P17*1.04</f>
        <v>9797.9091605703</v>
      </c>
      <c r="S17" s="12"/>
      <c r="T17" s="12" t="n">
        <f aca="false">+R17*1.03</f>
        <v>10091.8464353874</v>
      </c>
      <c r="U17" s="12"/>
      <c r="V17" s="12" t="n">
        <f aca="false">+T17*1.03</f>
        <v>10394.601828449</v>
      </c>
      <c r="W17" s="12"/>
    </row>
    <row r="18" customFormat="false" ht="13.8" hidden="false" customHeight="false" outlineLevel="0" collapsed="false">
      <c r="A18" s="0" t="s">
        <v>24</v>
      </c>
      <c r="B18" s="13" t="n">
        <v>170118</v>
      </c>
      <c r="C18" s="0" t="s">
        <v>25</v>
      </c>
      <c r="D18" s="11" t="n">
        <v>12138.1231544712</v>
      </c>
      <c r="E18" s="11"/>
      <c r="F18" s="12" t="n">
        <f aca="false">+D18*1.36</f>
        <v>16507.8474900808</v>
      </c>
      <c r="G18" s="12"/>
      <c r="H18" s="12" t="n">
        <f aca="false">+F18*1.195</f>
        <v>19726.8777506466</v>
      </c>
      <c r="I18" s="12"/>
      <c r="J18" s="12" t="n">
        <f aca="false">+H18*1.15</f>
        <v>22685.9094132436</v>
      </c>
      <c r="K18" s="12"/>
      <c r="L18" s="12" t="n">
        <f aca="false">+J18*1.12</f>
        <v>25408.2185428328</v>
      </c>
      <c r="M18" s="12"/>
      <c r="N18" s="11" t="n">
        <f aca="false">+L18*1.04</f>
        <v>26424.5472845461</v>
      </c>
      <c r="O18" s="12"/>
      <c r="P18" s="12" t="n">
        <f aca="false">+N18*1.032</f>
        <v>27270.1327976516</v>
      </c>
      <c r="Q18" s="12"/>
      <c r="R18" s="12" t="n">
        <f aca="false">+P18*1.04</f>
        <v>28360.9381095577</v>
      </c>
      <c r="S18" s="12"/>
      <c r="T18" s="12" t="n">
        <f aca="false">+R18*1.03</f>
        <v>29211.7662528444</v>
      </c>
      <c r="U18" s="12"/>
      <c r="V18" s="12" t="n">
        <f aca="false">+T18*1.03</f>
        <v>30088.1192404297</v>
      </c>
      <c r="W18" s="12"/>
    </row>
    <row r="19" customFormat="false" ht="13.8" hidden="false" customHeight="false" outlineLevel="0" collapsed="false">
      <c r="A19" s="0" t="s">
        <v>26</v>
      </c>
      <c r="B19" s="13" t="n">
        <v>180103</v>
      </c>
      <c r="C19" s="0" t="s">
        <v>27</v>
      </c>
      <c r="D19" s="11" t="n">
        <v>4413.97815525564</v>
      </c>
      <c r="E19" s="11"/>
      <c r="F19" s="12" t="n">
        <f aca="false">+D19*1.36</f>
        <v>6003.01029114766</v>
      </c>
      <c r="G19" s="12"/>
      <c r="H19" s="12" t="n">
        <f aca="false">+F19*1.195</f>
        <v>7173.59729792146</v>
      </c>
      <c r="I19" s="12"/>
      <c r="J19" s="12" t="n">
        <f aca="false">+H19*1.15</f>
        <v>8249.63689260968</v>
      </c>
      <c r="K19" s="12"/>
      <c r="L19" s="12" t="n">
        <f aca="false">+J19*1.12</f>
        <v>9239.59331972284</v>
      </c>
      <c r="M19" s="12"/>
      <c r="N19" s="11" t="n">
        <f aca="false">+L19*1.04</f>
        <v>9609.17705251176</v>
      </c>
      <c r="O19" s="12"/>
      <c r="P19" s="12" t="n">
        <f aca="false">+N19*1.032</f>
        <v>9916.67071819213</v>
      </c>
      <c r="Q19" s="12"/>
      <c r="R19" s="12" t="n">
        <f aca="false">+P19*1.04</f>
        <v>10313.3375469198</v>
      </c>
      <c r="S19" s="12"/>
      <c r="T19" s="12" t="n">
        <f aca="false">+R19*1.03</f>
        <v>10622.7376733274</v>
      </c>
      <c r="U19" s="12"/>
      <c r="V19" s="12" t="n">
        <f aca="false">+T19*1.03</f>
        <v>10941.4198035272</v>
      </c>
      <c r="W19" s="12"/>
    </row>
    <row r="20" customFormat="false" ht="13.8" hidden="false" customHeight="false" outlineLevel="0" collapsed="false">
      <c r="A20" s="0" t="s">
        <v>28</v>
      </c>
      <c r="B20" s="13" t="n">
        <v>180104</v>
      </c>
      <c r="C20" s="0" t="s">
        <v>29</v>
      </c>
      <c r="D20" s="11" t="n">
        <v>3993.63867038114</v>
      </c>
      <c r="E20" s="11"/>
      <c r="F20" s="12" t="n">
        <f aca="false">+D20*1.36</f>
        <v>5431.34859171835</v>
      </c>
      <c r="G20" s="12"/>
      <c r="H20" s="12" t="n">
        <f aca="false">+F20*1.195</f>
        <v>6490.46156710343</v>
      </c>
      <c r="I20" s="12"/>
      <c r="J20" s="12" t="n">
        <f aca="false">+H20*1.15</f>
        <v>7464.03080216895</v>
      </c>
      <c r="K20" s="12"/>
      <c r="L20" s="12" t="n">
        <f aca="false">+J20*1.12</f>
        <v>8359.71449842922</v>
      </c>
      <c r="M20" s="12"/>
      <c r="N20" s="11" t="n">
        <f aca="false">+L20*1.04</f>
        <v>8694.10307836639</v>
      </c>
      <c r="O20" s="12"/>
      <c r="P20" s="12" t="n">
        <f aca="false">+N20*1.032</f>
        <v>8972.31437687412</v>
      </c>
      <c r="Q20" s="12"/>
      <c r="R20" s="12" t="n">
        <f aca="false">+P20*1.04</f>
        <v>9331.20695194908</v>
      </c>
      <c r="S20" s="12"/>
      <c r="T20" s="12" t="n">
        <f aca="false">+R20*1.03</f>
        <v>9611.14316050755</v>
      </c>
      <c r="U20" s="12"/>
      <c r="V20" s="12" t="n">
        <f aca="false">+T20*1.03</f>
        <v>9899.47745532278</v>
      </c>
      <c r="W20" s="12"/>
    </row>
    <row r="21" customFormat="false" ht="13.8" hidden="false" customHeight="false" outlineLevel="0" collapsed="false">
      <c r="A21" s="0" t="s">
        <v>30</v>
      </c>
      <c r="B21" s="13" t="n">
        <v>180106</v>
      </c>
      <c r="C21" s="0" t="s">
        <v>31</v>
      </c>
      <c r="D21" s="11" t="n">
        <v>3993.63867038114</v>
      </c>
      <c r="E21" s="11"/>
      <c r="F21" s="12" t="n">
        <f aca="false">+D21*1.36</f>
        <v>5431.34859171835</v>
      </c>
      <c r="G21" s="12"/>
      <c r="H21" s="12" t="n">
        <f aca="false">+F21*1.195</f>
        <v>6490.46156710343</v>
      </c>
      <c r="I21" s="12"/>
      <c r="J21" s="12" t="n">
        <f aca="false">+H21*1.15</f>
        <v>7464.03080216895</v>
      </c>
      <c r="K21" s="12"/>
      <c r="L21" s="12" t="n">
        <f aca="false">+J21*1.12</f>
        <v>8359.71449842922</v>
      </c>
      <c r="M21" s="12"/>
      <c r="N21" s="11" t="n">
        <f aca="false">+L21*1.04</f>
        <v>8694.10307836639</v>
      </c>
      <c r="O21" s="12"/>
      <c r="P21" s="12" t="n">
        <f aca="false">+N21*1.032</f>
        <v>8972.31437687412</v>
      </c>
      <c r="Q21" s="12"/>
      <c r="R21" s="12" t="n">
        <f aca="false">+P21*1.04</f>
        <v>9331.20695194908</v>
      </c>
      <c r="S21" s="12"/>
      <c r="T21" s="12" t="n">
        <f aca="false">+R21*1.03</f>
        <v>9611.14316050755</v>
      </c>
      <c r="U21" s="12"/>
      <c r="V21" s="12" t="n">
        <f aca="false">+T21*1.03</f>
        <v>9899.47745532278</v>
      </c>
      <c r="W21" s="12"/>
    </row>
    <row r="22" customFormat="false" ht="13.8" hidden="false" customHeight="false" outlineLevel="0" collapsed="false">
      <c r="A22" s="0" t="s">
        <v>32</v>
      </c>
      <c r="B22" s="13" t="n">
        <v>180107</v>
      </c>
      <c r="C22" s="0" t="s">
        <v>33</v>
      </c>
      <c r="D22" s="11" t="n">
        <v>3993.63867038114</v>
      </c>
      <c r="E22" s="11"/>
      <c r="F22" s="12" t="n">
        <f aca="false">+D22*1.36</f>
        <v>5431.34859171835</v>
      </c>
      <c r="G22" s="12"/>
      <c r="H22" s="12" t="n">
        <f aca="false">+F22*1.195</f>
        <v>6490.46156710343</v>
      </c>
      <c r="I22" s="12"/>
      <c r="J22" s="12" t="n">
        <f aca="false">+H22*1.15</f>
        <v>7464.03080216895</v>
      </c>
      <c r="K22" s="12"/>
      <c r="L22" s="12" t="n">
        <f aca="false">+J22*1.12</f>
        <v>8359.71449842922</v>
      </c>
      <c r="M22" s="12"/>
      <c r="N22" s="11" t="n">
        <f aca="false">+L22*1.04</f>
        <v>8694.10307836639</v>
      </c>
      <c r="O22" s="12"/>
      <c r="P22" s="12" t="n">
        <f aca="false">+N22*1.032</f>
        <v>8972.31437687412</v>
      </c>
      <c r="Q22" s="12"/>
      <c r="R22" s="12" t="n">
        <f aca="false">+P22*1.04</f>
        <v>9331.20695194908</v>
      </c>
      <c r="S22" s="12"/>
      <c r="T22" s="12" t="n">
        <f aca="false">+R22*1.03</f>
        <v>9611.14316050755</v>
      </c>
      <c r="U22" s="12"/>
      <c r="V22" s="12" t="n">
        <f aca="false">+T22*1.03</f>
        <v>9899.47745532278</v>
      </c>
      <c r="W22" s="12"/>
    </row>
    <row r="23" customFormat="false" ht="13.8" hidden="false" customHeight="false" outlineLevel="0" collapsed="false">
      <c r="A23" s="0" t="s">
        <v>34</v>
      </c>
      <c r="B23" s="13" t="n">
        <v>180109</v>
      </c>
      <c r="C23" s="0" t="s">
        <v>35</v>
      </c>
      <c r="D23" s="11" t="n">
        <v>3993.63867038114</v>
      </c>
      <c r="E23" s="11"/>
      <c r="F23" s="12" t="n">
        <f aca="false">+D23*1.36</f>
        <v>5431.34859171835</v>
      </c>
      <c r="G23" s="12"/>
      <c r="H23" s="12" t="n">
        <f aca="false">+F23*1.195</f>
        <v>6490.46156710343</v>
      </c>
      <c r="I23" s="12"/>
      <c r="J23" s="12" t="n">
        <f aca="false">+H23*1.15</f>
        <v>7464.03080216895</v>
      </c>
      <c r="K23" s="12"/>
      <c r="L23" s="12" t="n">
        <f aca="false">+J23*1.12</f>
        <v>8359.71449842922</v>
      </c>
      <c r="M23" s="12"/>
      <c r="N23" s="11" t="n">
        <f aca="false">+L23*1.04</f>
        <v>8694.10307836639</v>
      </c>
      <c r="O23" s="12"/>
      <c r="P23" s="12" t="n">
        <f aca="false">+N23*1.032</f>
        <v>8972.31437687412</v>
      </c>
      <c r="Q23" s="12"/>
      <c r="R23" s="12" t="n">
        <f aca="false">+P23*1.04</f>
        <v>9331.20695194908</v>
      </c>
      <c r="S23" s="12"/>
      <c r="T23" s="12" t="n">
        <f aca="false">+R23*1.03</f>
        <v>9611.14316050755</v>
      </c>
      <c r="U23" s="12"/>
      <c r="V23" s="12" t="n">
        <f aca="false">+T23*1.03</f>
        <v>9899.47745532278</v>
      </c>
      <c r="W23" s="12"/>
    </row>
    <row r="24" customFormat="false" ht="13.8" hidden="false" customHeight="false" outlineLevel="0" collapsed="false">
      <c r="A24" s="0" t="s">
        <v>36</v>
      </c>
      <c r="B24" s="13" t="n">
        <v>180110</v>
      </c>
      <c r="C24" s="0" t="s">
        <v>37</v>
      </c>
      <c r="D24" s="11" t="n">
        <v>7168.17409671797</v>
      </c>
      <c r="E24" s="11"/>
      <c r="F24" s="12" t="n">
        <f aca="false">+D24*1.36</f>
        <v>9748.71677153644</v>
      </c>
      <c r="G24" s="12"/>
      <c r="H24" s="12" t="n">
        <f aca="false">+F24*1.195</f>
        <v>11649.7165419861</v>
      </c>
      <c r="I24" s="12"/>
      <c r="J24" s="12" t="n">
        <f aca="false">+H24*1.15</f>
        <v>13397.174023284</v>
      </c>
      <c r="K24" s="12"/>
      <c r="L24" s="12" t="n">
        <f aca="false">+J24*1.12</f>
        <v>15004.834906078</v>
      </c>
      <c r="M24" s="12"/>
      <c r="N24" s="11" t="n">
        <f aca="false">+L24*1.04</f>
        <v>15605.0283023212</v>
      </c>
      <c r="O24" s="12"/>
      <c r="P24" s="12" t="n">
        <f aca="false">+N24*1.032</f>
        <v>16104.3892079954</v>
      </c>
      <c r="Q24" s="12"/>
      <c r="R24" s="12" t="n">
        <f aca="false">+P24*1.04</f>
        <v>16748.5647763153</v>
      </c>
      <c r="S24" s="12"/>
      <c r="T24" s="12" t="n">
        <f aca="false">+R24*1.03</f>
        <v>17251.0217196047</v>
      </c>
      <c r="U24" s="12"/>
      <c r="V24" s="12" t="n">
        <f aca="false">+T24*1.03</f>
        <v>17768.5523711928</v>
      </c>
      <c r="W24" s="12"/>
    </row>
    <row r="25" customFormat="false" ht="13.8" hidden="false" customHeight="false" outlineLevel="0" collapsed="false">
      <c r="A25" s="0" t="s">
        <v>38</v>
      </c>
      <c r="B25" s="13" t="n">
        <v>180111</v>
      </c>
      <c r="C25" s="0" t="s">
        <v>39</v>
      </c>
      <c r="D25" s="11" t="n">
        <v>3993.63867038114</v>
      </c>
      <c r="E25" s="11"/>
      <c r="F25" s="12" t="n">
        <f aca="false">+D25*1.36</f>
        <v>5431.34859171835</v>
      </c>
      <c r="G25" s="12"/>
      <c r="H25" s="12" t="n">
        <f aca="false">+F25*1.195</f>
        <v>6490.46156710343</v>
      </c>
      <c r="I25" s="12"/>
      <c r="J25" s="12" t="n">
        <f aca="false">+H25*1.15</f>
        <v>7464.03080216895</v>
      </c>
      <c r="K25" s="12"/>
      <c r="L25" s="12" t="n">
        <f aca="false">+J25*1.12</f>
        <v>8359.71449842922</v>
      </c>
      <c r="M25" s="12"/>
      <c r="N25" s="11" t="n">
        <f aca="false">+L25*1.04</f>
        <v>8694.10307836639</v>
      </c>
      <c r="O25" s="12"/>
      <c r="P25" s="12" t="n">
        <f aca="false">+N25*1.032</f>
        <v>8972.31437687412</v>
      </c>
      <c r="Q25" s="12"/>
      <c r="R25" s="12" t="n">
        <f aca="false">+P25*1.04</f>
        <v>9331.20695194908</v>
      </c>
      <c r="S25" s="12"/>
      <c r="T25" s="12" t="n">
        <f aca="false">+R25*1.03</f>
        <v>9611.14316050755</v>
      </c>
      <c r="U25" s="12"/>
      <c r="V25" s="12" t="n">
        <f aca="false">+T25*1.03</f>
        <v>9899.47745532278</v>
      </c>
      <c r="W25" s="12"/>
    </row>
    <row r="26" customFormat="false" ht="13.8" hidden="false" customHeight="false" outlineLevel="0" collapsed="false">
      <c r="A26" s="0" t="s">
        <v>40</v>
      </c>
      <c r="B26" s="13" t="n">
        <v>180112</v>
      </c>
      <c r="C26" s="0" t="s">
        <v>41</v>
      </c>
      <c r="D26" s="11" t="n">
        <v>3993.63867038114</v>
      </c>
      <c r="E26" s="11"/>
      <c r="F26" s="12" t="n">
        <f aca="false">+D26*1.36</f>
        <v>5431.34859171835</v>
      </c>
      <c r="G26" s="12"/>
      <c r="H26" s="12" t="n">
        <f aca="false">+F26*1.195</f>
        <v>6490.46156710343</v>
      </c>
      <c r="I26" s="12"/>
      <c r="J26" s="12" t="n">
        <f aca="false">+H26*1.15</f>
        <v>7464.03080216895</v>
      </c>
      <c r="K26" s="12"/>
      <c r="L26" s="12" t="n">
        <f aca="false">+J26*1.12</f>
        <v>8359.71449842922</v>
      </c>
      <c r="M26" s="12"/>
      <c r="N26" s="11" t="n">
        <f aca="false">+L26*1.04</f>
        <v>8694.10307836639</v>
      </c>
      <c r="O26" s="12"/>
      <c r="P26" s="12" t="n">
        <f aca="false">+N26*1.032</f>
        <v>8972.31437687412</v>
      </c>
      <c r="Q26" s="12"/>
      <c r="R26" s="12" t="n">
        <f aca="false">+P26*1.04</f>
        <v>9331.20695194908</v>
      </c>
      <c r="S26" s="12"/>
      <c r="T26" s="12" t="n">
        <f aca="false">+R26*1.03</f>
        <v>9611.14316050755</v>
      </c>
      <c r="U26" s="12"/>
      <c r="V26" s="12" t="n">
        <f aca="false">+T26*1.03</f>
        <v>9899.47745532278</v>
      </c>
      <c r="W26" s="12"/>
    </row>
    <row r="27" customFormat="false" ht="13.8" hidden="false" customHeight="false" outlineLevel="0" collapsed="false">
      <c r="A27" s="0" t="s">
        <v>42</v>
      </c>
      <c r="B27" s="13" t="n">
        <v>180113</v>
      </c>
      <c r="C27" s="0" t="s">
        <v>43</v>
      </c>
      <c r="D27" s="11" t="n">
        <v>3993.63867038114</v>
      </c>
      <c r="E27" s="11"/>
      <c r="F27" s="12" t="n">
        <f aca="false">+D27*1.36</f>
        <v>5431.34859171835</v>
      </c>
      <c r="G27" s="12"/>
      <c r="H27" s="12" t="n">
        <f aca="false">+F27*1.195</f>
        <v>6490.46156710343</v>
      </c>
      <c r="I27" s="12"/>
      <c r="J27" s="12" t="n">
        <f aca="false">+H27*1.15</f>
        <v>7464.03080216895</v>
      </c>
      <c r="K27" s="12"/>
      <c r="L27" s="12" t="n">
        <f aca="false">+J27*1.12</f>
        <v>8359.71449842922</v>
      </c>
      <c r="M27" s="12"/>
      <c r="N27" s="11" t="n">
        <f aca="false">+L27*1.04</f>
        <v>8694.10307836639</v>
      </c>
      <c r="O27" s="12"/>
      <c r="P27" s="12" t="n">
        <f aca="false">+N27*1.032</f>
        <v>8972.31437687412</v>
      </c>
      <c r="Q27" s="12"/>
      <c r="R27" s="12" t="n">
        <f aca="false">+P27*1.04</f>
        <v>9331.20695194908</v>
      </c>
      <c r="S27" s="12"/>
      <c r="T27" s="12" t="n">
        <f aca="false">+R27*1.03</f>
        <v>9611.14316050755</v>
      </c>
      <c r="U27" s="12"/>
      <c r="V27" s="12" t="n">
        <f aca="false">+T27*1.03</f>
        <v>9899.47745532278</v>
      </c>
      <c r="W27" s="12"/>
    </row>
    <row r="28" customFormat="false" ht="13.8" hidden="false" customHeight="false" outlineLevel="0" collapsed="false">
      <c r="A28" s="0" t="s">
        <v>44</v>
      </c>
      <c r="B28" s="13" t="n">
        <v>180114</v>
      </c>
      <c r="C28" s="0" t="s">
        <v>45</v>
      </c>
      <c r="D28" s="11" t="n">
        <v>7168.17409671797</v>
      </c>
      <c r="E28" s="11"/>
      <c r="F28" s="12" t="n">
        <f aca="false">+D28*1.36</f>
        <v>9748.71677153644</v>
      </c>
      <c r="G28" s="12"/>
      <c r="H28" s="12" t="n">
        <f aca="false">+F28*1.195</f>
        <v>11649.7165419861</v>
      </c>
      <c r="I28" s="12"/>
      <c r="J28" s="12" t="n">
        <f aca="false">+H28*1.15</f>
        <v>13397.174023284</v>
      </c>
      <c r="K28" s="12"/>
      <c r="L28" s="12" t="n">
        <f aca="false">+J28*1.12</f>
        <v>15004.834906078</v>
      </c>
      <c r="M28" s="12"/>
      <c r="N28" s="11" t="n">
        <f aca="false">+L28*1.04</f>
        <v>15605.0283023212</v>
      </c>
      <c r="O28" s="12"/>
      <c r="P28" s="12" t="n">
        <f aca="false">+N28*1.032</f>
        <v>16104.3892079954</v>
      </c>
      <c r="Q28" s="12"/>
      <c r="R28" s="12" t="n">
        <f aca="false">+P28*1.04</f>
        <v>16748.5647763153</v>
      </c>
      <c r="S28" s="12"/>
      <c r="T28" s="12" t="n">
        <f aca="false">+R28*1.03</f>
        <v>17251.0217196047</v>
      </c>
      <c r="U28" s="12"/>
      <c r="V28" s="12" t="n">
        <f aca="false">+T28*1.03</f>
        <v>17768.5523711928</v>
      </c>
      <c r="W28" s="12"/>
    </row>
    <row r="29" customFormat="false" ht="13.8" hidden="false" customHeight="false" outlineLevel="0" collapsed="false">
      <c r="A29" s="0" t="s">
        <v>46</v>
      </c>
      <c r="B29" s="13" t="n">
        <v>180116</v>
      </c>
      <c r="C29" s="0" t="s">
        <v>47</v>
      </c>
      <c r="D29" s="11" t="n">
        <v>3993.63867038114</v>
      </c>
      <c r="E29" s="11"/>
      <c r="F29" s="12" t="n">
        <f aca="false">+D29*1.36</f>
        <v>5431.34859171835</v>
      </c>
      <c r="G29" s="12"/>
      <c r="H29" s="12" t="n">
        <f aca="false">+F29*1.195</f>
        <v>6490.46156710343</v>
      </c>
      <c r="I29" s="12"/>
      <c r="J29" s="12" t="n">
        <f aca="false">+H29*1.15</f>
        <v>7464.03080216895</v>
      </c>
      <c r="K29" s="12"/>
      <c r="L29" s="12" t="n">
        <f aca="false">+J29*1.12</f>
        <v>8359.71449842922</v>
      </c>
      <c r="M29" s="12"/>
      <c r="N29" s="11" t="n">
        <f aca="false">+L29*1.04</f>
        <v>8694.10307836639</v>
      </c>
      <c r="O29" s="12"/>
      <c r="P29" s="12" t="n">
        <f aca="false">+N29*1.032</f>
        <v>8972.31437687412</v>
      </c>
      <c r="Q29" s="12"/>
      <c r="R29" s="12" t="n">
        <f aca="false">+P29*1.04</f>
        <v>9331.20695194908</v>
      </c>
      <c r="S29" s="12"/>
      <c r="T29" s="12" t="n">
        <f aca="false">+R29*1.03</f>
        <v>9611.14316050755</v>
      </c>
      <c r="U29" s="12"/>
      <c r="V29" s="12" t="n">
        <f aca="false">+T29*1.03</f>
        <v>9899.47745532278</v>
      </c>
      <c r="W29" s="12"/>
    </row>
    <row r="30" customFormat="false" ht="13.8" hidden="false" customHeight="false" outlineLevel="0" collapsed="false">
      <c r="A30" s="0" t="s">
        <v>48</v>
      </c>
      <c r="B30" s="13" t="n">
        <v>180117</v>
      </c>
      <c r="C30" s="0" t="s">
        <v>49</v>
      </c>
      <c r="D30" s="11" t="n">
        <v>3993.63867038114</v>
      </c>
      <c r="E30" s="11"/>
      <c r="F30" s="12" t="n">
        <f aca="false">+D30*1.36</f>
        <v>5431.34859171835</v>
      </c>
      <c r="G30" s="12"/>
      <c r="H30" s="12" t="n">
        <f aca="false">+F30*1.195</f>
        <v>6490.46156710343</v>
      </c>
      <c r="I30" s="12"/>
      <c r="J30" s="12" t="n">
        <f aca="false">+H30*1.15</f>
        <v>7464.03080216895</v>
      </c>
      <c r="K30" s="12"/>
      <c r="L30" s="12" t="n">
        <f aca="false">+J30*1.12</f>
        <v>8359.71449842922</v>
      </c>
      <c r="M30" s="12"/>
      <c r="N30" s="11" t="n">
        <f aca="false">+L30*1.04</f>
        <v>8694.10307836639</v>
      </c>
      <c r="O30" s="12"/>
      <c r="P30" s="12" t="n">
        <f aca="false">+N30*1.032</f>
        <v>8972.31437687412</v>
      </c>
      <c r="Q30" s="12"/>
      <c r="R30" s="12" t="n">
        <f aca="false">+P30*1.04</f>
        <v>9331.20695194908</v>
      </c>
      <c r="S30" s="12"/>
      <c r="T30" s="12" t="n">
        <f aca="false">+R30*1.03</f>
        <v>9611.14316050755</v>
      </c>
      <c r="U30" s="12"/>
      <c r="V30" s="12" t="n">
        <f aca="false">+T30*1.03</f>
        <v>9899.47745532278</v>
      </c>
      <c r="W30" s="12"/>
    </row>
    <row r="31" customFormat="false" ht="13.8" hidden="false" customHeight="false" outlineLevel="0" collapsed="false">
      <c r="A31" s="0" t="s">
        <v>50</v>
      </c>
      <c r="B31" s="13" t="n">
        <v>180118</v>
      </c>
      <c r="C31" s="0" t="s">
        <v>51</v>
      </c>
      <c r="D31" s="11" t="n">
        <v>3993.63867038114</v>
      </c>
      <c r="E31" s="11"/>
      <c r="F31" s="12" t="n">
        <f aca="false">+D31*1.36</f>
        <v>5431.34859171835</v>
      </c>
      <c r="G31" s="12"/>
      <c r="H31" s="12" t="n">
        <f aca="false">+F31*1.195</f>
        <v>6490.46156710343</v>
      </c>
      <c r="I31" s="12"/>
      <c r="J31" s="12" t="n">
        <f aca="false">+H31*1.15</f>
        <v>7464.03080216895</v>
      </c>
      <c r="K31" s="12"/>
      <c r="L31" s="12" t="n">
        <f aca="false">+J31*1.12</f>
        <v>8359.71449842922</v>
      </c>
      <c r="M31" s="12"/>
      <c r="N31" s="11" t="n">
        <f aca="false">+L31*1.04</f>
        <v>8694.10307836639</v>
      </c>
      <c r="O31" s="12"/>
      <c r="P31" s="12" t="n">
        <f aca="false">+N31*1.032</f>
        <v>8972.31437687412</v>
      </c>
      <c r="Q31" s="12"/>
      <c r="R31" s="12" t="n">
        <f aca="false">+P31*1.04</f>
        <v>9331.20695194908</v>
      </c>
      <c r="S31" s="12"/>
      <c r="T31" s="12" t="n">
        <f aca="false">+R31*1.03</f>
        <v>9611.14316050755</v>
      </c>
      <c r="U31" s="12"/>
      <c r="V31" s="12" t="n">
        <f aca="false">+T31*1.03</f>
        <v>9899.47745532278</v>
      </c>
      <c r="W31" s="12"/>
    </row>
    <row r="32" customFormat="false" ht="13.8" hidden="false" customHeight="false" outlineLevel="0" collapsed="false">
      <c r="A32" s="0" t="s">
        <v>52</v>
      </c>
      <c r="B32" s="13" t="n">
        <v>180121</v>
      </c>
      <c r="C32" s="0" t="s">
        <v>53</v>
      </c>
      <c r="D32" s="11" t="n">
        <v>3993.63867038114</v>
      </c>
      <c r="E32" s="11"/>
      <c r="F32" s="12" t="n">
        <f aca="false">+D32*1.36</f>
        <v>5431.34859171835</v>
      </c>
      <c r="G32" s="12"/>
      <c r="H32" s="12" t="n">
        <f aca="false">+F32*1.195</f>
        <v>6490.46156710343</v>
      </c>
      <c r="I32" s="12"/>
      <c r="J32" s="12" t="n">
        <f aca="false">+H32*1.15</f>
        <v>7464.03080216895</v>
      </c>
      <c r="K32" s="12"/>
      <c r="L32" s="12" t="n">
        <f aca="false">+J32*1.12</f>
        <v>8359.71449842922</v>
      </c>
      <c r="M32" s="12"/>
      <c r="N32" s="11" t="n">
        <f aca="false">+L32*1.04</f>
        <v>8694.10307836639</v>
      </c>
      <c r="O32" s="12"/>
      <c r="P32" s="12" t="n">
        <f aca="false">+N32*1.032</f>
        <v>8972.31437687412</v>
      </c>
      <c r="Q32" s="12"/>
      <c r="R32" s="12" t="n">
        <f aca="false">+P32*1.04</f>
        <v>9331.20695194908</v>
      </c>
      <c r="S32" s="12"/>
      <c r="T32" s="12" t="n">
        <f aca="false">+R32*1.03</f>
        <v>9611.14316050755</v>
      </c>
      <c r="U32" s="12"/>
      <c r="V32" s="12" t="n">
        <f aca="false">+T32*1.03</f>
        <v>9899.47745532278</v>
      </c>
      <c r="W32" s="12"/>
    </row>
    <row r="33" customFormat="false" ht="13.8" hidden="false" customHeight="false" outlineLevel="0" collapsed="false">
      <c r="A33" s="0" t="n">
        <v>200134</v>
      </c>
      <c r="B33" s="14" t="n">
        <v>200134</v>
      </c>
      <c r="C33" s="0" t="s">
        <v>54</v>
      </c>
      <c r="D33" s="11" t="n">
        <v>7705.476606385</v>
      </c>
      <c r="E33" s="11" t="n">
        <v>6270.08407552717</v>
      </c>
      <c r="F33" s="12" t="n">
        <f aca="false">+D33*1.36</f>
        <v>10479.4481846836</v>
      </c>
      <c r="G33" s="12" t="n">
        <f aca="false">+E33*1.36</f>
        <v>8527.31434271695</v>
      </c>
      <c r="H33" s="12" t="n">
        <f aca="false">+F33*1.195</f>
        <v>12522.9405806969</v>
      </c>
      <c r="I33" s="12" t="n">
        <f aca="false">+G33*1.195</f>
        <v>10190.1406395468</v>
      </c>
      <c r="J33" s="12" t="n">
        <f aca="false">+H33*1.15</f>
        <v>14401.3816678014</v>
      </c>
      <c r="K33" s="12" t="n">
        <f aca="false">+I33*1.15</f>
        <v>11718.6617354788</v>
      </c>
      <c r="L33" s="12" t="n">
        <f aca="false">+J33*1.12</f>
        <v>16129.5474679376</v>
      </c>
      <c r="M33" s="12" t="n">
        <f aca="false">+K33*1.12</f>
        <v>13124.9011437362</v>
      </c>
      <c r="N33" s="11" t="n">
        <f aca="false">+L33*1.04</f>
        <v>16774.7293666551</v>
      </c>
      <c r="O33" s="12" t="n">
        <f aca="false">+M33*1.04</f>
        <v>13649.8971894857</v>
      </c>
      <c r="P33" s="12" t="n">
        <f aca="false">+N33*1.032</f>
        <v>17311.5207063881</v>
      </c>
      <c r="Q33" s="12" t="n">
        <f aca="false">+O33*1.032</f>
        <v>14086.6938995492</v>
      </c>
      <c r="R33" s="12" t="n">
        <f aca="false">+P33*1.04</f>
        <v>18003.9815346436</v>
      </c>
      <c r="S33" s="12" t="n">
        <f aca="false">+Q33*1.04</f>
        <v>14650.1616555312</v>
      </c>
      <c r="T33" s="12" t="n">
        <f aca="false">+R33*1.03</f>
        <v>18544.1009806829</v>
      </c>
      <c r="U33" s="12" t="n">
        <f aca="false">+S33*1.03</f>
        <v>15089.6665051971</v>
      </c>
      <c r="V33" s="12" t="n">
        <f aca="false">+T33*1.03</f>
        <v>19100.4240101034</v>
      </c>
      <c r="W33" s="12" t="n">
        <f aca="false">+U33*1.03</f>
        <v>15542.356500353</v>
      </c>
    </row>
    <row r="34" customFormat="false" ht="13.8" hidden="false" customHeight="false" outlineLevel="0" collapsed="false">
      <c r="A34" s="0" t="n">
        <v>200135</v>
      </c>
      <c r="B34" s="13" t="n">
        <v>200135</v>
      </c>
      <c r="C34" s="0" t="s">
        <v>55</v>
      </c>
      <c r="D34" s="11" t="n">
        <v>10835.3093818378</v>
      </c>
      <c r="E34" s="11" t="n">
        <v>9396.37105058348</v>
      </c>
      <c r="F34" s="12" t="n">
        <f aca="false">+D34*1.36</f>
        <v>14736.0207592993</v>
      </c>
      <c r="G34" s="12" t="n">
        <f aca="false">+E34*1.36</f>
        <v>12779.0646287935</v>
      </c>
      <c r="H34" s="12" t="n">
        <f aca="false">+F34*1.195</f>
        <v>17609.5448073627</v>
      </c>
      <c r="I34" s="12" t="n">
        <f aca="false">+G34*1.195</f>
        <v>15270.9822314083</v>
      </c>
      <c r="J34" s="12" t="n">
        <f aca="false">+H34*1.15</f>
        <v>20250.9765284671</v>
      </c>
      <c r="K34" s="12" t="n">
        <f aca="false">+I34*1.15</f>
        <v>17561.6295661195</v>
      </c>
      <c r="L34" s="12" t="n">
        <f aca="false">+J34*1.12</f>
        <v>22681.0937118832</v>
      </c>
      <c r="M34" s="12" t="n">
        <f aca="false">+K34*1.12</f>
        <v>19669.0251140539</v>
      </c>
      <c r="N34" s="11" t="n">
        <f aca="false">+L34*1.04</f>
        <v>23588.3374603585</v>
      </c>
      <c r="O34" s="12" t="n">
        <f aca="false">+M34*1.04</f>
        <v>20455.786118616</v>
      </c>
      <c r="P34" s="12" t="n">
        <f aca="false">+N34*1.032</f>
        <v>24343.16425909</v>
      </c>
      <c r="Q34" s="12" t="n">
        <f aca="false">+O34*1.032</f>
        <v>21110.3712744117</v>
      </c>
      <c r="R34" s="12" t="n">
        <f aca="false">+P34*1.04</f>
        <v>25316.8908294536</v>
      </c>
      <c r="S34" s="12" t="n">
        <f aca="false">+Q34*1.04</f>
        <v>21954.7861253882</v>
      </c>
      <c r="T34" s="12" t="n">
        <f aca="false">+R34*1.03</f>
        <v>26076.3975543372</v>
      </c>
      <c r="U34" s="12" t="n">
        <f aca="false">+S34*1.03</f>
        <v>22613.4297091498</v>
      </c>
      <c r="V34" s="12" t="n">
        <f aca="false">+T34*1.03</f>
        <v>26858.6894809673</v>
      </c>
      <c r="W34" s="12" t="n">
        <f aca="false">+U34*1.03</f>
        <v>23291.8326004243</v>
      </c>
    </row>
    <row r="35" customFormat="false" ht="13.8" hidden="false" customHeight="false" outlineLevel="0" collapsed="false">
      <c r="A35" s="0" t="s">
        <v>56</v>
      </c>
      <c r="B35" s="13" t="n">
        <v>700201</v>
      </c>
      <c r="C35" s="0" t="s">
        <v>57</v>
      </c>
      <c r="D35" s="11" t="n">
        <v>5894.53753823621</v>
      </c>
      <c r="E35" s="11"/>
      <c r="F35" s="12" t="n">
        <f aca="false">+D35*1.36</f>
        <v>8016.57105200125</v>
      </c>
      <c r="G35" s="12"/>
      <c r="H35" s="12" t="n">
        <f aca="false">+F35*1.195</f>
        <v>9579.80240714149</v>
      </c>
      <c r="I35" s="12"/>
      <c r="J35" s="12" t="n">
        <f aca="false">+H35*1.15</f>
        <v>11016.7727682127</v>
      </c>
      <c r="K35" s="12"/>
      <c r="L35" s="12" t="n">
        <f aca="false">+J35*1.12</f>
        <v>12338.7855003982</v>
      </c>
      <c r="M35" s="12"/>
      <c r="N35" s="11" t="n">
        <f aca="false">+L35*1.04</f>
        <v>12832.3369204142</v>
      </c>
      <c r="O35" s="12"/>
      <c r="P35" s="12" t="n">
        <f aca="false">+N35*1.032</f>
        <v>13242.9717018674</v>
      </c>
      <c r="Q35" s="12"/>
      <c r="R35" s="12" t="n">
        <f aca="false">+P35*1.04</f>
        <v>13772.6905699421</v>
      </c>
      <c r="S35" s="12"/>
      <c r="T35" s="12" t="n">
        <f aca="false">+R35*1.03</f>
        <v>14185.8712870404</v>
      </c>
      <c r="U35" s="12"/>
      <c r="V35" s="12" t="n">
        <f aca="false">+T35*1.03</f>
        <v>14611.4474256516</v>
      </c>
      <c r="W35" s="12"/>
    </row>
    <row r="36" customFormat="false" ht="13.8" hidden="false" customHeight="false" outlineLevel="0" collapsed="false">
      <c r="A36" s="0" t="s">
        <v>58</v>
      </c>
      <c r="B36" s="13"/>
      <c r="C36" s="0" t="s">
        <v>59</v>
      </c>
      <c r="D36" s="11" t="n">
        <v>1003.44722997943</v>
      </c>
      <c r="E36" s="11"/>
      <c r="F36" s="12" t="n">
        <f aca="false">+D36*1.36</f>
        <v>1364.68823277203</v>
      </c>
      <c r="G36" s="12"/>
      <c r="H36" s="12" t="n">
        <f aca="false">+F36*1.195</f>
        <v>1630.80243816257</v>
      </c>
      <c r="I36" s="12"/>
      <c r="J36" s="12" t="n">
        <f aca="false">+H36*1.15</f>
        <v>1875.42280388696</v>
      </c>
      <c r="K36" s="12"/>
      <c r="L36" s="12" t="n">
        <f aca="false">+J36*1.12</f>
        <v>2100.47354035339</v>
      </c>
      <c r="M36" s="12"/>
      <c r="N36" s="11" t="n">
        <f aca="false">+L36*1.04</f>
        <v>2184.49248196753</v>
      </c>
      <c r="O36" s="12"/>
      <c r="P36" s="12" t="n">
        <f aca="false">+N36*1.032</f>
        <v>2254.39624139049</v>
      </c>
      <c r="Q36" s="12"/>
      <c r="R36" s="12" t="n">
        <f aca="false">+P36*1.04</f>
        <v>2344.57209104611</v>
      </c>
      <c r="S36" s="12"/>
      <c r="T36" s="12" t="n">
        <f aca="false">+R36*1.03</f>
        <v>2414.90925377749</v>
      </c>
      <c r="U36" s="12"/>
      <c r="V36" s="12" t="n">
        <f aca="false">+T36*1.03</f>
        <v>2487.35653139082</v>
      </c>
      <c r="W36" s="12"/>
    </row>
    <row r="37" customFormat="false" ht="13.8" hidden="false" customHeight="false" outlineLevel="0" collapsed="false">
      <c r="A37" s="0" t="s">
        <v>60</v>
      </c>
      <c r="B37" s="13" t="n">
        <v>320104</v>
      </c>
      <c r="C37" s="0" t="s">
        <v>61</v>
      </c>
      <c r="D37" s="11" t="n">
        <v>8827.72753038553</v>
      </c>
      <c r="E37" s="11"/>
      <c r="F37" s="12" t="n">
        <f aca="false">+D37*1.36</f>
        <v>12005.7094413243</v>
      </c>
      <c r="G37" s="12"/>
      <c r="H37" s="12" t="n">
        <f aca="false">+F37*1.195</f>
        <v>14346.8227823826</v>
      </c>
      <c r="I37" s="12"/>
      <c r="J37" s="12" t="n">
        <f aca="false">+H37*1.15</f>
        <v>16498.8461997399</v>
      </c>
      <c r="K37" s="12"/>
      <c r="L37" s="12" t="n">
        <f aca="false">+J37*1.12</f>
        <v>18478.7077437087</v>
      </c>
      <c r="M37" s="12"/>
      <c r="N37" s="11" t="n">
        <f aca="false">+L37*1.04</f>
        <v>19217.8560534571</v>
      </c>
      <c r="O37" s="12"/>
      <c r="P37" s="12" t="n">
        <f aca="false">+N37*1.032</f>
        <v>19832.8274471677</v>
      </c>
      <c r="Q37" s="12"/>
      <c r="R37" s="12" t="n">
        <f aca="false">+P37*1.04</f>
        <v>20626.1405450544</v>
      </c>
      <c r="S37" s="12"/>
      <c r="T37" s="12" t="n">
        <f aca="false">+R37*1.03</f>
        <v>21244.9247614061</v>
      </c>
      <c r="U37" s="12"/>
      <c r="V37" s="12" t="n">
        <f aca="false">+T37*1.03</f>
        <v>21882.2725042482</v>
      </c>
      <c r="W37" s="12"/>
    </row>
    <row r="38" customFormat="false" ht="13.8" hidden="false" customHeight="false" outlineLevel="0" collapsed="false">
      <c r="A38" s="0" t="s">
        <v>62</v>
      </c>
      <c r="B38" s="13" t="n">
        <v>340601</v>
      </c>
      <c r="C38" s="0" t="s">
        <v>63</v>
      </c>
      <c r="D38" s="11" t="n">
        <v>1845.27010035713</v>
      </c>
      <c r="E38" s="11"/>
      <c r="F38" s="12" t="n">
        <f aca="false">+D38*1.36</f>
        <v>2509.5673364857</v>
      </c>
      <c r="G38" s="12"/>
      <c r="H38" s="12" t="n">
        <f aca="false">+F38*1.195</f>
        <v>2998.93296710041</v>
      </c>
      <c r="I38" s="12"/>
      <c r="J38" s="12" t="n">
        <f aca="false">+H38*1.15</f>
        <v>3448.77291216547</v>
      </c>
      <c r="K38" s="12"/>
      <c r="L38" s="12" t="n">
        <f aca="false">+J38*1.12</f>
        <v>3862.62566162533</v>
      </c>
      <c r="M38" s="12"/>
      <c r="N38" s="11" t="n">
        <f aca="false">+L38*1.04</f>
        <v>4017.13068809034</v>
      </c>
      <c r="O38" s="12"/>
      <c r="P38" s="12" t="n">
        <f aca="false">+N38*1.032</f>
        <v>4145.67887010923</v>
      </c>
      <c r="Q38" s="12"/>
      <c r="R38" s="12" t="n">
        <f aca="false">+P38*1.04</f>
        <v>4311.5060249136</v>
      </c>
      <c r="S38" s="12"/>
      <c r="T38" s="12" t="n">
        <f aca="false">+R38*1.03</f>
        <v>4440.85120566101</v>
      </c>
      <c r="U38" s="12"/>
      <c r="V38" s="12" t="n">
        <f aca="false">+T38*1.03</f>
        <v>4574.07674183084</v>
      </c>
      <c r="W38" s="12"/>
    </row>
    <row r="39" customFormat="false" ht="13.8" hidden="false" customHeight="false" outlineLevel="0" collapsed="false">
      <c r="A39" s="0" t="s">
        <v>64</v>
      </c>
      <c r="B39" s="13" t="n">
        <v>340602</v>
      </c>
      <c r="C39" s="0" t="s">
        <v>65</v>
      </c>
      <c r="D39" s="11" t="n">
        <v>7724.3737793413</v>
      </c>
      <c r="E39" s="11"/>
      <c r="F39" s="12" t="n">
        <f aca="false">+D39*1.36</f>
        <v>10505.1483399042</v>
      </c>
      <c r="G39" s="12"/>
      <c r="H39" s="12" t="n">
        <f aca="false">+F39*1.195</f>
        <v>12553.6522661855</v>
      </c>
      <c r="I39" s="12"/>
      <c r="J39" s="12" t="n">
        <f aca="false">+H39*1.15</f>
        <v>14436.7001061133</v>
      </c>
      <c r="K39" s="12"/>
      <c r="L39" s="12" t="n">
        <f aca="false">+J39*1.12</f>
        <v>16169.1041188469</v>
      </c>
      <c r="M39" s="12"/>
      <c r="N39" s="11" t="n">
        <f aca="false">+L39*1.04</f>
        <v>16815.8682836008</v>
      </c>
      <c r="O39" s="12"/>
      <c r="P39" s="12" t="n">
        <f aca="false">+N39*1.032</f>
        <v>17353.976068676</v>
      </c>
      <c r="Q39" s="12"/>
      <c r="R39" s="12" t="n">
        <f aca="false">+P39*1.04</f>
        <v>18048.1351114231</v>
      </c>
      <c r="S39" s="12"/>
      <c r="T39" s="12" t="n">
        <f aca="false">+R39*1.03</f>
        <v>18589.5791647657</v>
      </c>
      <c r="U39" s="12"/>
      <c r="V39" s="12" t="n">
        <f aca="false">+T39*1.03</f>
        <v>19147.2665397087</v>
      </c>
      <c r="W39" s="12"/>
    </row>
    <row r="40" customFormat="false" ht="13.8" hidden="false" customHeight="false" outlineLevel="0" collapsed="false">
      <c r="A40" s="0" t="s">
        <v>66</v>
      </c>
      <c r="B40" s="13"/>
      <c r="C40" s="0" t="s">
        <v>67</v>
      </c>
      <c r="D40" s="11" t="n">
        <v>17655.4902577135</v>
      </c>
      <c r="E40" s="11"/>
      <c r="F40" s="12" t="n">
        <f aca="false">+D40*1.36</f>
        <v>24011.4667504903</v>
      </c>
      <c r="G40" s="12"/>
      <c r="H40" s="12" t="n">
        <f aca="false">+F40*1.195</f>
        <v>28693.7027668359</v>
      </c>
      <c r="I40" s="12"/>
      <c r="J40" s="12" t="n">
        <f aca="false">+H40*1.15</f>
        <v>32997.7581818613</v>
      </c>
      <c r="K40" s="12"/>
      <c r="L40" s="12" t="n">
        <f aca="false">+J40*1.12</f>
        <v>36957.4891636847</v>
      </c>
      <c r="M40" s="12"/>
      <c r="N40" s="11" t="n">
        <f aca="false">+L40*1.04</f>
        <v>38435.7887302321</v>
      </c>
      <c r="O40" s="12"/>
      <c r="P40" s="12" t="n">
        <f aca="false">+N40*1.032</f>
        <v>39665.7339695995</v>
      </c>
      <c r="Q40" s="12"/>
      <c r="R40" s="12" t="n">
        <f aca="false">+P40*1.04</f>
        <v>41252.3633283835</v>
      </c>
      <c r="S40" s="12"/>
      <c r="T40" s="12" t="n">
        <f aca="false">+R40*1.03</f>
        <v>42489.934228235</v>
      </c>
      <c r="U40" s="12"/>
      <c r="V40" s="12" t="n">
        <f aca="false">+T40*1.03</f>
        <v>43764.6322550821</v>
      </c>
      <c r="W40" s="12"/>
    </row>
    <row r="41" customFormat="false" ht="13.8" hidden="false" customHeight="false" outlineLevel="0" collapsed="false">
      <c r="A41" s="0" t="s">
        <v>68</v>
      </c>
      <c r="B41" s="13"/>
      <c r="C41" s="0" t="s">
        <v>69</v>
      </c>
      <c r="D41" s="11" t="n">
        <v>20965.9914726264</v>
      </c>
      <c r="E41" s="11"/>
      <c r="F41" s="12" t="n">
        <f aca="false">+D41*1.36</f>
        <v>28513.7484027719</v>
      </c>
      <c r="G41" s="12"/>
      <c r="H41" s="12" t="n">
        <f aca="false">+F41*1.195</f>
        <v>34073.9293413125</v>
      </c>
      <c r="I41" s="12"/>
      <c r="J41" s="12" t="n">
        <f aca="false">+H41*1.15</f>
        <v>39185.0187425093</v>
      </c>
      <c r="K41" s="12"/>
      <c r="L41" s="12" t="n">
        <f aca="false">+J41*1.12</f>
        <v>43887.2209916104</v>
      </c>
      <c r="M41" s="12"/>
      <c r="N41" s="11" t="n">
        <f aca="false">+L41*1.04</f>
        <v>45642.7098312749</v>
      </c>
      <c r="O41" s="12"/>
      <c r="P41" s="12" t="n">
        <f aca="false">+N41*1.032</f>
        <v>47103.2765458757</v>
      </c>
      <c r="Q41" s="12"/>
      <c r="R41" s="12" t="n">
        <f aca="false">+P41*1.04</f>
        <v>48987.4076077107</v>
      </c>
      <c r="S41" s="12"/>
      <c r="T41" s="12" t="n">
        <f aca="false">+R41*1.03</f>
        <v>50457.029835942</v>
      </c>
      <c r="U41" s="12"/>
      <c r="V41" s="12" t="n">
        <f aca="false">+T41*1.03</f>
        <v>51970.7407310203</v>
      </c>
      <c r="W41" s="12"/>
    </row>
    <row r="42" customFormat="false" ht="13.8" hidden="false" customHeight="false" outlineLevel="0" collapsed="false">
      <c r="A42" s="0" t="s">
        <v>70</v>
      </c>
      <c r="B42" s="13"/>
      <c r="C42" s="0" t="s">
        <v>71</v>
      </c>
      <c r="D42" s="11" t="n">
        <v>18759.1079858259</v>
      </c>
      <c r="E42" s="11"/>
      <c r="F42" s="12" t="n">
        <f aca="false">+D42*1.36</f>
        <v>25512.3868607232</v>
      </c>
      <c r="G42" s="12"/>
      <c r="H42" s="12" t="n">
        <f aca="false">+F42*1.195</f>
        <v>30487.3022985642</v>
      </c>
      <c r="I42" s="12"/>
      <c r="J42" s="12" t="n">
        <f aca="false">+H42*1.15</f>
        <v>35060.3976433488</v>
      </c>
      <c r="K42" s="12"/>
      <c r="L42" s="12" t="n">
        <f aca="false">+J42*1.12</f>
        <v>39267.6453605507</v>
      </c>
      <c r="M42" s="12"/>
      <c r="N42" s="11" t="n">
        <f aca="false">+L42*1.04</f>
        <v>40838.3511749727</v>
      </c>
      <c r="O42" s="12"/>
      <c r="P42" s="12" t="n">
        <f aca="false">+N42*1.032</f>
        <v>42145.1784125718</v>
      </c>
      <c r="Q42" s="12"/>
      <c r="R42" s="12" t="n">
        <f aca="false">+P42*1.04</f>
        <v>43830.9855490747</v>
      </c>
      <c r="S42" s="12"/>
      <c r="T42" s="12" t="n">
        <f aca="false">+R42*1.03</f>
        <v>45145.915115547</v>
      </c>
      <c r="U42" s="12"/>
      <c r="V42" s="12" t="n">
        <f aca="false">+T42*1.03</f>
        <v>46500.2925690134</v>
      </c>
      <c r="W42" s="12"/>
    </row>
    <row r="43" customFormat="false" ht="13.8" hidden="false" customHeight="false" outlineLevel="0" collapsed="false">
      <c r="A43" s="0" t="s">
        <v>72</v>
      </c>
      <c r="B43" s="13"/>
      <c r="C43" s="0" t="s">
        <v>73</v>
      </c>
      <c r="D43" s="11" t="n">
        <v>18759.1079858259</v>
      </c>
      <c r="E43" s="11"/>
      <c r="F43" s="12" t="n">
        <f aca="false">+D43*1.36</f>
        <v>25512.3868607232</v>
      </c>
      <c r="G43" s="12"/>
      <c r="H43" s="12" t="n">
        <f aca="false">+F43*1.195</f>
        <v>30487.3022985642</v>
      </c>
      <c r="I43" s="12"/>
      <c r="J43" s="12" t="n">
        <f aca="false">+H43*1.15</f>
        <v>35060.3976433488</v>
      </c>
      <c r="K43" s="12"/>
      <c r="L43" s="12" t="n">
        <f aca="false">+J43*1.12</f>
        <v>39267.6453605507</v>
      </c>
      <c r="M43" s="12"/>
      <c r="N43" s="11" t="n">
        <f aca="false">+L43*1.04</f>
        <v>40838.3511749727</v>
      </c>
      <c r="O43" s="12"/>
      <c r="P43" s="12" t="n">
        <f aca="false">+N43*1.032</f>
        <v>42145.1784125718</v>
      </c>
      <c r="Q43" s="12"/>
      <c r="R43" s="12" t="n">
        <f aca="false">+P43*1.04</f>
        <v>43830.9855490747</v>
      </c>
      <c r="S43" s="12"/>
      <c r="T43" s="12" t="n">
        <f aca="false">+R43*1.03</f>
        <v>45145.915115547</v>
      </c>
      <c r="U43" s="12"/>
      <c r="V43" s="12" t="n">
        <f aca="false">+T43*1.03</f>
        <v>46500.2925690134</v>
      </c>
      <c r="W43" s="12"/>
    </row>
    <row r="44" customFormat="false" ht="13.8" hidden="false" customHeight="false" outlineLevel="0" collapsed="false">
      <c r="A44" s="0" t="s">
        <v>74</v>
      </c>
      <c r="B44" s="13"/>
      <c r="C44" s="0" t="s">
        <v>75</v>
      </c>
      <c r="D44" s="11" t="n">
        <v>18759.1079858259</v>
      </c>
      <c r="E44" s="11"/>
      <c r="F44" s="12" t="n">
        <f aca="false">+D44*1.36</f>
        <v>25512.3868607232</v>
      </c>
      <c r="G44" s="12"/>
      <c r="H44" s="12" t="n">
        <f aca="false">+F44*1.195</f>
        <v>30487.3022985642</v>
      </c>
      <c r="I44" s="12"/>
      <c r="J44" s="12" t="n">
        <f aca="false">+H44*1.15</f>
        <v>35060.3976433488</v>
      </c>
      <c r="K44" s="12"/>
      <c r="L44" s="12" t="n">
        <f aca="false">+J44*1.12</f>
        <v>39267.6453605507</v>
      </c>
      <c r="M44" s="12"/>
      <c r="N44" s="11" t="n">
        <f aca="false">+L44*1.04</f>
        <v>40838.3511749727</v>
      </c>
      <c r="O44" s="12"/>
      <c r="P44" s="12" t="n">
        <f aca="false">+N44*1.032</f>
        <v>42145.1784125718</v>
      </c>
      <c r="Q44" s="12"/>
      <c r="R44" s="12" t="n">
        <f aca="false">+P44*1.04</f>
        <v>43830.9855490747</v>
      </c>
      <c r="S44" s="12"/>
      <c r="T44" s="12" t="n">
        <f aca="false">+R44*1.03</f>
        <v>45145.915115547</v>
      </c>
      <c r="U44" s="12"/>
      <c r="V44" s="12" t="n">
        <f aca="false">+T44*1.03</f>
        <v>46500.2925690134</v>
      </c>
      <c r="W44" s="12"/>
    </row>
    <row r="45" customFormat="false" ht="13.8" hidden="false" customHeight="false" outlineLevel="0" collapsed="false">
      <c r="A45" s="0" t="s">
        <v>76</v>
      </c>
      <c r="B45" s="13"/>
      <c r="C45" s="0" t="s">
        <v>77</v>
      </c>
      <c r="D45" s="11" t="n">
        <v>18759.1079858259</v>
      </c>
      <c r="E45" s="11"/>
      <c r="F45" s="12" t="n">
        <f aca="false">+D45*1.36</f>
        <v>25512.3868607232</v>
      </c>
      <c r="G45" s="12"/>
      <c r="H45" s="12" t="n">
        <f aca="false">+F45*1.195</f>
        <v>30487.3022985642</v>
      </c>
      <c r="I45" s="12"/>
      <c r="J45" s="12" t="n">
        <f aca="false">+H45*1.15</f>
        <v>35060.3976433488</v>
      </c>
      <c r="K45" s="12"/>
      <c r="L45" s="12" t="n">
        <f aca="false">+J45*1.12</f>
        <v>39267.6453605507</v>
      </c>
      <c r="M45" s="12"/>
      <c r="N45" s="11" t="n">
        <f aca="false">+L45*1.04</f>
        <v>40838.3511749727</v>
      </c>
      <c r="O45" s="12"/>
      <c r="P45" s="12" t="n">
        <f aca="false">+N45*1.032</f>
        <v>42145.1784125718</v>
      </c>
      <c r="Q45" s="12"/>
      <c r="R45" s="12" t="n">
        <f aca="false">+P45*1.04</f>
        <v>43830.9855490747</v>
      </c>
      <c r="S45" s="12"/>
      <c r="T45" s="12" t="n">
        <f aca="false">+R45*1.03</f>
        <v>45145.915115547</v>
      </c>
      <c r="U45" s="12"/>
      <c r="V45" s="12" t="n">
        <f aca="false">+T45*1.03</f>
        <v>46500.2925690134</v>
      </c>
      <c r="W45" s="12"/>
    </row>
    <row r="46" customFormat="false" ht="13.8" hidden="false" customHeight="false" outlineLevel="0" collapsed="false">
      <c r="A46" s="0" t="s">
        <v>78</v>
      </c>
      <c r="B46" s="13"/>
      <c r="C46" s="0" t="s">
        <v>79</v>
      </c>
      <c r="D46" s="11" t="n">
        <v>18759.1079858259</v>
      </c>
      <c r="E46" s="11"/>
      <c r="F46" s="12" t="n">
        <f aca="false">+D46*1.36</f>
        <v>25512.3868607232</v>
      </c>
      <c r="G46" s="12"/>
      <c r="H46" s="12" t="n">
        <f aca="false">+F46*1.195</f>
        <v>30487.3022985642</v>
      </c>
      <c r="I46" s="12"/>
      <c r="J46" s="12" t="n">
        <f aca="false">+H46*1.15</f>
        <v>35060.3976433488</v>
      </c>
      <c r="K46" s="12"/>
      <c r="L46" s="12" t="n">
        <f aca="false">+J46*1.12</f>
        <v>39267.6453605507</v>
      </c>
      <c r="M46" s="12"/>
      <c r="N46" s="11" t="n">
        <f aca="false">+L46*1.04</f>
        <v>40838.3511749727</v>
      </c>
      <c r="O46" s="12"/>
      <c r="P46" s="12" t="n">
        <f aca="false">+N46*1.032</f>
        <v>42145.1784125718</v>
      </c>
      <c r="Q46" s="12"/>
      <c r="R46" s="12" t="n">
        <f aca="false">+P46*1.04</f>
        <v>43830.9855490747</v>
      </c>
      <c r="S46" s="12"/>
      <c r="T46" s="12" t="n">
        <f aca="false">+R46*1.03</f>
        <v>45145.915115547</v>
      </c>
      <c r="U46" s="12"/>
      <c r="V46" s="12" t="n">
        <f aca="false">+T46*1.03</f>
        <v>46500.2925690134</v>
      </c>
      <c r="W46" s="12"/>
    </row>
    <row r="47" customFormat="false" ht="13.8" hidden="false" customHeight="false" outlineLevel="0" collapsed="false">
      <c r="A47" s="0" t="s">
        <v>80</v>
      </c>
      <c r="B47" s="13"/>
      <c r="C47" s="0" t="s">
        <v>81</v>
      </c>
      <c r="D47" s="11" t="n">
        <v>18759.1079858259</v>
      </c>
      <c r="E47" s="11"/>
      <c r="F47" s="12" t="n">
        <f aca="false">+D47*1.36</f>
        <v>25512.3868607232</v>
      </c>
      <c r="G47" s="12"/>
      <c r="H47" s="12" t="n">
        <f aca="false">+F47*1.195</f>
        <v>30487.3022985642</v>
      </c>
      <c r="I47" s="12"/>
      <c r="J47" s="12" t="n">
        <f aca="false">+H47*1.15</f>
        <v>35060.3976433488</v>
      </c>
      <c r="K47" s="12"/>
      <c r="L47" s="12" t="n">
        <f aca="false">+J47*1.12</f>
        <v>39267.6453605507</v>
      </c>
      <c r="M47" s="12"/>
      <c r="N47" s="11" t="n">
        <f aca="false">+L47*1.04</f>
        <v>40838.3511749727</v>
      </c>
      <c r="O47" s="12"/>
      <c r="P47" s="12" t="n">
        <f aca="false">+N47*1.032</f>
        <v>42145.1784125718</v>
      </c>
      <c r="Q47" s="12"/>
      <c r="R47" s="12" t="n">
        <f aca="false">+P47*1.04</f>
        <v>43830.9855490747</v>
      </c>
      <c r="S47" s="12"/>
      <c r="T47" s="12" t="n">
        <f aca="false">+R47*1.03</f>
        <v>45145.915115547</v>
      </c>
      <c r="U47" s="12"/>
      <c r="V47" s="12" t="n">
        <f aca="false">+T47*1.03</f>
        <v>46500.2925690134</v>
      </c>
      <c r="W47" s="12"/>
    </row>
    <row r="48" customFormat="false" ht="13.8" hidden="false" customHeight="false" outlineLevel="0" collapsed="false">
      <c r="A48" s="0" t="s">
        <v>82</v>
      </c>
      <c r="B48" s="13"/>
      <c r="C48" s="0" t="s">
        <v>83</v>
      </c>
      <c r="D48" s="11" t="n">
        <v>18759.1079858259</v>
      </c>
      <c r="E48" s="11"/>
      <c r="F48" s="12" t="n">
        <f aca="false">+D48*1.36</f>
        <v>25512.3868607232</v>
      </c>
      <c r="G48" s="12"/>
      <c r="H48" s="12" t="n">
        <f aca="false">+F48*1.195</f>
        <v>30487.3022985642</v>
      </c>
      <c r="I48" s="12"/>
      <c r="J48" s="12" t="n">
        <f aca="false">+H48*1.15</f>
        <v>35060.3976433488</v>
      </c>
      <c r="K48" s="12"/>
      <c r="L48" s="12" t="n">
        <f aca="false">+J48*1.12</f>
        <v>39267.6453605507</v>
      </c>
      <c r="M48" s="12"/>
      <c r="N48" s="11" t="n">
        <f aca="false">+L48*1.04</f>
        <v>40838.3511749727</v>
      </c>
      <c r="O48" s="12"/>
      <c r="P48" s="12" t="n">
        <f aca="false">+N48*1.032</f>
        <v>42145.1784125718</v>
      </c>
      <c r="Q48" s="12"/>
      <c r="R48" s="12" t="n">
        <f aca="false">+P48*1.04</f>
        <v>43830.9855490747</v>
      </c>
      <c r="S48" s="12"/>
      <c r="T48" s="12" t="n">
        <f aca="false">+R48*1.03</f>
        <v>45145.915115547</v>
      </c>
      <c r="U48" s="12"/>
      <c r="V48" s="12" t="n">
        <f aca="false">+T48*1.03</f>
        <v>46500.2925690134</v>
      </c>
      <c r="W48" s="12"/>
    </row>
    <row r="49" customFormat="false" ht="13.8" hidden="false" customHeight="false" outlineLevel="0" collapsed="false">
      <c r="A49" s="0" t="s">
        <v>84</v>
      </c>
      <c r="B49" s="13"/>
      <c r="C49" s="0" t="s">
        <v>85</v>
      </c>
      <c r="D49" s="11" t="n">
        <v>18759.1079858259</v>
      </c>
      <c r="E49" s="11"/>
      <c r="F49" s="12" t="n">
        <f aca="false">+D49*1.36</f>
        <v>25512.3868607232</v>
      </c>
      <c r="G49" s="12"/>
      <c r="H49" s="12" t="n">
        <f aca="false">+F49*1.195</f>
        <v>30487.3022985642</v>
      </c>
      <c r="I49" s="12"/>
      <c r="J49" s="12" t="n">
        <f aca="false">+H49*1.15</f>
        <v>35060.3976433488</v>
      </c>
      <c r="K49" s="12"/>
      <c r="L49" s="12" t="n">
        <f aca="false">+J49*1.12</f>
        <v>39267.6453605507</v>
      </c>
      <c r="M49" s="12"/>
      <c r="N49" s="11" t="n">
        <f aca="false">+L49*1.04</f>
        <v>40838.3511749727</v>
      </c>
      <c r="O49" s="12"/>
      <c r="P49" s="12" t="n">
        <f aca="false">+N49*1.032</f>
        <v>42145.1784125718</v>
      </c>
      <c r="Q49" s="12"/>
      <c r="R49" s="12" t="n">
        <f aca="false">+P49*1.04</f>
        <v>43830.9855490747</v>
      </c>
      <c r="S49" s="12"/>
      <c r="T49" s="12" t="n">
        <f aca="false">+R49*1.03</f>
        <v>45145.915115547</v>
      </c>
      <c r="U49" s="12"/>
      <c r="V49" s="12" t="n">
        <f aca="false">+T49*1.03</f>
        <v>46500.2925690134</v>
      </c>
      <c r="W49" s="12"/>
    </row>
    <row r="50" customFormat="false" ht="13.8" hidden="false" customHeight="false" outlineLevel="0" collapsed="false">
      <c r="A50" s="0" t="s">
        <v>86</v>
      </c>
      <c r="B50" s="13"/>
      <c r="C50" s="0" t="s">
        <v>87</v>
      </c>
      <c r="D50" s="11" t="n">
        <v>18759.1079858259</v>
      </c>
      <c r="E50" s="11"/>
      <c r="F50" s="12" t="n">
        <f aca="false">+D50*1.36</f>
        <v>25512.3868607232</v>
      </c>
      <c r="G50" s="12"/>
      <c r="H50" s="12" t="n">
        <f aca="false">+F50*1.195</f>
        <v>30487.3022985642</v>
      </c>
      <c r="I50" s="12"/>
      <c r="J50" s="12" t="n">
        <f aca="false">+H50*1.15</f>
        <v>35060.3976433488</v>
      </c>
      <c r="K50" s="12"/>
      <c r="L50" s="12" t="n">
        <f aca="false">+J50*1.12</f>
        <v>39267.6453605507</v>
      </c>
      <c r="M50" s="12"/>
      <c r="N50" s="11" t="n">
        <f aca="false">+L50*1.04</f>
        <v>40838.3511749727</v>
      </c>
      <c r="O50" s="12"/>
      <c r="P50" s="12" t="n">
        <f aca="false">+N50*1.032</f>
        <v>42145.1784125718</v>
      </c>
      <c r="Q50" s="12"/>
      <c r="R50" s="12" t="n">
        <f aca="false">+P50*1.04</f>
        <v>43830.9855490747</v>
      </c>
      <c r="S50" s="12"/>
      <c r="T50" s="12" t="n">
        <f aca="false">+R50*1.03</f>
        <v>45145.915115547</v>
      </c>
      <c r="U50" s="12"/>
      <c r="V50" s="12" t="n">
        <f aca="false">+T50*1.03</f>
        <v>46500.2925690134</v>
      </c>
      <c r="W50" s="12"/>
    </row>
    <row r="51" customFormat="false" ht="13.8" hidden="false" customHeight="false" outlineLevel="0" collapsed="false">
      <c r="A51" s="0" t="s">
        <v>88</v>
      </c>
      <c r="B51" s="13"/>
      <c r="C51" s="0" t="s">
        <v>89</v>
      </c>
      <c r="D51" s="11" t="n">
        <v>18759.1079858259</v>
      </c>
      <c r="E51" s="11"/>
      <c r="F51" s="12" t="n">
        <f aca="false">+D51*1.36</f>
        <v>25512.3868607232</v>
      </c>
      <c r="G51" s="12"/>
      <c r="H51" s="12" t="n">
        <f aca="false">+F51*1.195</f>
        <v>30487.3022985642</v>
      </c>
      <c r="I51" s="12"/>
      <c r="J51" s="12" t="n">
        <f aca="false">+H51*1.15</f>
        <v>35060.3976433488</v>
      </c>
      <c r="K51" s="12"/>
      <c r="L51" s="12" t="n">
        <f aca="false">+J51*1.12</f>
        <v>39267.6453605507</v>
      </c>
      <c r="M51" s="12"/>
      <c r="N51" s="11" t="n">
        <f aca="false">+L51*1.04</f>
        <v>40838.3511749727</v>
      </c>
      <c r="O51" s="12"/>
      <c r="P51" s="12" t="n">
        <f aca="false">+N51*1.032</f>
        <v>42145.1784125718</v>
      </c>
      <c r="Q51" s="12"/>
      <c r="R51" s="12" t="n">
        <f aca="false">+P51*1.04</f>
        <v>43830.9855490747</v>
      </c>
      <c r="S51" s="12"/>
      <c r="T51" s="12" t="n">
        <f aca="false">+R51*1.03</f>
        <v>45145.915115547</v>
      </c>
      <c r="U51" s="12"/>
      <c r="V51" s="12" t="n">
        <f aca="false">+T51*1.03</f>
        <v>46500.2925690134</v>
      </c>
      <c r="W51" s="12"/>
    </row>
    <row r="52" customFormat="false" ht="13.8" hidden="false" customHeight="false" outlineLevel="0" collapsed="false">
      <c r="A52" s="0" t="s">
        <v>90</v>
      </c>
      <c r="B52" s="13"/>
      <c r="C52" s="0" t="s">
        <v>91</v>
      </c>
      <c r="D52" s="11" t="n">
        <v>18759.1079858259</v>
      </c>
      <c r="E52" s="11"/>
      <c r="F52" s="12" t="n">
        <f aca="false">+D52*1.36</f>
        <v>25512.3868607232</v>
      </c>
      <c r="G52" s="12"/>
      <c r="H52" s="12" t="n">
        <f aca="false">+F52*1.195</f>
        <v>30487.3022985642</v>
      </c>
      <c r="I52" s="12"/>
      <c r="J52" s="12" t="n">
        <f aca="false">+H52*1.15</f>
        <v>35060.3976433488</v>
      </c>
      <c r="K52" s="12"/>
      <c r="L52" s="12" t="n">
        <f aca="false">+J52*1.12</f>
        <v>39267.6453605507</v>
      </c>
      <c r="M52" s="12"/>
      <c r="N52" s="11" t="n">
        <f aca="false">+L52*1.04</f>
        <v>40838.3511749727</v>
      </c>
      <c r="O52" s="12"/>
      <c r="P52" s="12" t="n">
        <f aca="false">+N52*1.032</f>
        <v>42145.1784125718</v>
      </c>
      <c r="Q52" s="12"/>
      <c r="R52" s="12" t="n">
        <f aca="false">+P52*1.04</f>
        <v>43830.9855490747</v>
      </c>
      <c r="S52" s="12"/>
      <c r="T52" s="12" t="n">
        <f aca="false">+R52*1.03</f>
        <v>45145.915115547</v>
      </c>
      <c r="U52" s="12"/>
      <c r="V52" s="12" t="n">
        <f aca="false">+T52*1.03</f>
        <v>46500.2925690134</v>
      </c>
      <c r="W52" s="12"/>
    </row>
    <row r="53" customFormat="false" ht="13.8" hidden="false" customHeight="false" outlineLevel="0" collapsed="false">
      <c r="A53" s="0" t="s">
        <v>92</v>
      </c>
      <c r="B53" s="13"/>
      <c r="C53" s="0" t="s">
        <v>93</v>
      </c>
      <c r="D53" s="11" t="n">
        <v>24276.299104356</v>
      </c>
      <c r="E53" s="11"/>
      <c r="F53" s="12" t="n">
        <f aca="false">+D53*1.36</f>
        <v>33015.7667819242</v>
      </c>
      <c r="G53" s="12"/>
      <c r="H53" s="12" t="n">
        <f aca="false">+F53*1.195</f>
        <v>39453.8413043994</v>
      </c>
      <c r="I53" s="12"/>
      <c r="J53" s="12" t="n">
        <f aca="false">+H53*1.15</f>
        <v>45371.9175000593</v>
      </c>
      <c r="K53" s="12"/>
      <c r="L53" s="12" t="n">
        <f aca="false">+J53*1.12</f>
        <v>50816.5476000664</v>
      </c>
      <c r="M53" s="12"/>
      <c r="N53" s="11" t="n">
        <f aca="false">+L53*1.04</f>
        <v>52849.2095040691</v>
      </c>
      <c r="O53" s="12"/>
      <c r="P53" s="12" t="n">
        <f aca="false">+N53*1.032</f>
        <v>54540.3842081993</v>
      </c>
      <c r="Q53" s="12"/>
      <c r="R53" s="12" t="n">
        <f aca="false">+P53*1.04</f>
        <v>56721.9995765273</v>
      </c>
      <c r="S53" s="12"/>
      <c r="T53" s="12" t="n">
        <f aca="false">+R53*1.03</f>
        <v>58423.6595638231</v>
      </c>
      <c r="U53" s="12"/>
      <c r="V53" s="12" t="n">
        <f aca="false">+T53*1.03</f>
        <v>60176.3693507378</v>
      </c>
      <c r="W53" s="12"/>
    </row>
    <row r="54" customFormat="false" ht="13.8" hidden="false" customHeight="false" outlineLevel="0" collapsed="false">
      <c r="A54" s="0" t="s">
        <v>94</v>
      </c>
      <c r="B54" s="13"/>
      <c r="C54" s="0" t="s">
        <v>95</v>
      </c>
      <c r="D54" s="11" t="n">
        <v>24276.299104356</v>
      </c>
      <c r="E54" s="11"/>
      <c r="F54" s="12" t="n">
        <f aca="false">+D54*1.36</f>
        <v>33015.7667819242</v>
      </c>
      <c r="G54" s="12"/>
      <c r="H54" s="12" t="n">
        <f aca="false">+F54*1.195</f>
        <v>39453.8413043994</v>
      </c>
      <c r="I54" s="12"/>
      <c r="J54" s="12" t="n">
        <f aca="false">+H54*1.15</f>
        <v>45371.9175000593</v>
      </c>
      <c r="K54" s="12"/>
      <c r="L54" s="12" t="n">
        <f aca="false">+J54*1.12</f>
        <v>50816.5476000664</v>
      </c>
      <c r="M54" s="12"/>
      <c r="N54" s="11" t="n">
        <f aca="false">+L54*1.04</f>
        <v>52849.2095040691</v>
      </c>
      <c r="O54" s="12"/>
      <c r="P54" s="12" t="n">
        <f aca="false">+N54*1.032</f>
        <v>54540.3842081993</v>
      </c>
      <c r="Q54" s="12"/>
      <c r="R54" s="12" t="n">
        <f aca="false">+P54*1.04</f>
        <v>56721.9995765273</v>
      </c>
      <c r="S54" s="12"/>
      <c r="T54" s="12" t="n">
        <f aca="false">+R54*1.03</f>
        <v>58423.6595638231</v>
      </c>
      <c r="U54" s="12"/>
      <c r="V54" s="12" t="n">
        <f aca="false">+T54*1.03</f>
        <v>60176.3693507378</v>
      </c>
      <c r="W54" s="12"/>
    </row>
    <row r="55" customFormat="false" ht="13.8" hidden="false" customHeight="false" outlineLevel="0" collapsed="false">
      <c r="A55" s="0" t="s">
        <v>96</v>
      </c>
      <c r="B55" s="13"/>
      <c r="C55" s="0" t="s">
        <v>97</v>
      </c>
      <c r="D55" s="11" t="n">
        <v>24276.299104356</v>
      </c>
      <c r="E55" s="11"/>
      <c r="F55" s="12" t="n">
        <f aca="false">+D55*1.36</f>
        <v>33015.7667819242</v>
      </c>
      <c r="G55" s="12"/>
      <c r="H55" s="12" t="n">
        <f aca="false">+F55*1.195</f>
        <v>39453.8413043994</v>
      </c>
      <c r="I55" s="12"/>
      <c r="J55" s="12" t="n">
        <f aca="false">+H55*1.15</f>
        <v>45371.9175000593</v>
      </c>
      <c r="K55" s="12"/>
      <c r="L55" s="12" t="n">
        <f aca="false">+J55*1.12</f>
        <v>50816.5476000664</v>
      </c>
      <c r="M55" s="12"/>
      <c r="N55" s="11" t="n">
        <f aca="false">+L55*1.04</f>
        <v>52849.2095040691</v>
      </c>
      <c r="O55" s="12"/>
      <c r="P55" s="12" t="n">
        <f aca="false">+N55*1.032</f>
        <v>54540.3842081993</v>
      </c>
      <c r="Q55" s="12"/>
      <c r="R55" s="12" t="n">
        <f aca="false">+P55*1.04</f>
        <v>56721.9995765273</v>
      </c>
      <c r="S55" s="12"/>
      <c r="T55" s="12" t="n">
        <f aca="false">+R55*1.03</f>
        <v>58423.6595638231</v>
      </c>
      <c r="U55" s="12"/>
      <c r="V55" s="12" t="n">
        <f aca="false">+T55*1.03</f>
        <v>60176.3693507378</v>
      </c>
      <c r="W55" s="12"/>
    </row>
    <row r="56" customFormat="false" ht="13.8" hidden="false" customHeight="false" outlineLevel="0" collapsed="false">
      <c r="A56" s="0" t="s">
        <v>98</v>
      </c>
      <c r="B56" s="13"/>
      <c r="C56" s="0" t="s">
        <v>99</v>
      </c>
      <c r="D56" s="11" t="n">
        <v>24276.299104356</v>
      </c>
      <c r="E56" s="11"/>
      <c r="F56" s="12" t="n">
        <f aca="false">+D56*1.36</f>
        <v>33015.7667819242</v>
      </c>
      <c r="G56" s="12"/>
      <c r="H56" s="12" t="n">
        <f aca="false">+F56*1.195</f>
        <v>39453.8413043994</v>
      </c>
      <c r="I56" s="12"/>
      <c r="J56" s="12" t="n">
        <f aca="false">+H56*1.15</f>
        <v>45371.9175000593</v>
      </c>
      <c r="K56" s="12"/>
      <c r="L56" s="12" t="n">
        <f aca="false">+J56*1.12</f>
        <v>50816.5476000664</v>
      </c>
      <c r="M56" s="12"/>
      <c r="N56" s="11" t="n">
        <f aca="false">+L56*1.04</f>
        <v>52849.2095040691</v>
      </c>
      <c r="O56" s="12"/>
      <c r="P56" s="12" t="n">
        <f aca="false">+N56*1.032</f>
        <v>54540.3842081993</v>
      </c>
      <c r="Q56" s="12"/>
      <c r="R56" s="12" t="n">
        <f aca="false">+P56*1.04</f>
        <v>56721.9995765273</v>
      </c>
      <c r="S56" s="12"/>
      <c r="T56" s="12" t="n">
        <f aca="false">+R56*1.03</f>
        <v>58423.6595638231</v>
      </c>
      <c r="U56" s="12"/>
      <c r="V56" s="12" t="n">
        <f aca="false">+T56*1.03</f>
        <v>60176.3693507378</v>
      </c>
      <c r="W56" s="12"/>
    </row>
    <row r="57" customFormat="false" ht="13.8" hidden="false" customHeight="false" outlineLevel="0" collapsed="false">
      <c r="A57" s="0" t="s">
        <v>100</v>
      </c>
      <c r="B57" s="13"/>
      <c r="C57" s="0" t="s">
        <v>101</v>
      </c>
      <c r="D57" s="11" t="n">
        <v>24276.299104356</v>
      </c>
      <c r="E57" s="11"/>
      <c r="F57" s="12" t="n">
        <f aca="false">+D57*1.36</f>
        <v>33015.7667819242</v>
      </c>
      <c r="G57" s="12"/>
      <c r="H57" s="12" t="n">
        <f aca="false">+F57*1.195</f>
        <v>39453.8413043994</v>
      </c>
      <c r="I57" s="12"/>
      <c r="J57" s="12" t="n">
        <f aca="false">+H57*1.15</f>
        <v>45371.9175000593</v>
      </c>
      <c r="K57" s="12"/>
      <c r="L57" s="12" t="n">
        <f aca="false">+J57*1.12</f>
        <v>50816.5476000664</v>
      </c>
      <c r="M57" s="12"/>
      <c r="N57" s="11" t="n">
        <f aca="false">+L57*1.04</f>
        <v>52849.2095040691</v>
      </c>
      <c r="O57" s="12"/>
      <c r="P57" s="12" t="n">
        <f aca="false">+N57*1.032</f>
        <v>54540.3842081993</v>
      </c>
      <c r="Q57" s="12"/>
      <c r="R57" s="12" t="n">
        <f aca="false">+P57*1.04</f>
        <v>56721.9995765273</v>
      </c>
      <c r="S57" s="12"/>
      <c r="T57" s="12" t="n">
        <f aca="false">+R57*1.03</f>
        <v>58423.6595638231</v>
      </c>
      <c r="U57" s="12"/>
      <c r="V57" s="12" t="n">
        <f aca="false">+T57*1.03</f>
        <v>60176.3693507378</v>
      </c>
      <c r="W57" s="12"/>
    </row>
    <row r="58" customFormat="false" ht="13.8" hidden="false" customHeight="false" outlineLevel="0" collapsed="false">
      <c r="A58" s="0" t="s">
        <v>102</v>
      </c>
      <c r="B58" s="13"/>
      <c r="C58" s="0" t="s">
        <v>103</v>
      </c>
      <c r="D58" s="11" t="n">
        <v>24276.299104356</v>
      </c>
      <c r="E58" s="11"/>
      <c r="F58" s="12" t="n">
        <f aca="false">+D58*1.36</f>
        <v>33015.7667819242</v>
      </c>
      <c r="G58" s="12"/>
      <c r="H58" s="12" t="n">
        <f aca="false">+F58*1.195</f>
        <v>39453.8413043994</v>
      </c>
      <c r="I58" s="12"/>
      <c r="J58" s="12" t="n">
        <f aca="false">+H58*1.15</f>
        <v>45371.9175000593</v>
      </c>
      <c r="K58" s="12"/>
      <c r="L58" s="12" t="n">
        <f aca="false">+J58*1.12</f>
        <v>50816.5476000664</v>
      </c>
      <c r="M58" s="12"/>
      <c r="N58" s="11" t="n">
        <f aca="false">+L58*1.04</f>
        <v>52849.2095040691</v>
      </c>
      <c r="O58" s="12"/>
      <c r="P58" s="12" t="n">
        <f aca="false">+N58*1.032</f>
        <v>54540.3842081993</v>
      </c>
      <c r="Q58" s="12"/>
      <c r="R58" s="12" t="n">
        <f aca="false">+P58*1.04</f>
        <v>56721.9995765273</v>
      </c>
      <c r="S58" s="12"/>
      <c r="T58" s="12" t="n">
        <f aca="false">+R58*1.03</f>
        <v>58423.6595638231</v>
      </c>
      <c r="U58" s="12"/>
      <c r="V58" s="12" t="n">
        <f aca="false">+T58*1.03</f>
        <v>60176.3693507378</v>
      </c>
      <c r="W58" s="12"/>
    </row>
    <row r="59" customFormat="false" ht="13.8" hidden="false" customHeight="false" outlineLevel="0" collapsed="false">
      <c r="A59" s="0" t="s">
        <v>104</v>
      </c>
      <c r="B59" s="13"/>
      <c r="C59" s="0" t="s">
        <v>105</v>
      </c>
      <c r="D59" s="11" t="n">
        <v>24276.299104356</v>
      </c>
      <c r="E59" s="11"/>
      <c r="F59" s="12" t="n">
        <f aca="false">+D59*1.36</f>
        <v>33015.7667819242</v>
      </c>
      <c r="G59" s="12"/>
      <c r="H59" s="12" t="n">
        <f aca="false">+F59*1.195</f>
        <v>39453.8413043994</v>
      </c>
      <c r="I59" s="12"/>
      <c r="J59" s="12" t="n">
        <f aca="false">+H59*1.15</f>
        <v>45371.9175000593</v>
      </c>
      <c r="K59" s="12"/>
      <c r="L59" s="12" t="n">
        <f aca="false">+J59*1.12</f>
        <v>50816.5476000664</v>
      </c>
      <c r="M59" s="12"/>
      <c r="N59" s="11" t="n">
        <f aca="false">+L59*1.04</f>
        <v>52849.2095040691</v>
      </c>
      <c r="O59" s="12"/>
      <c r="P59" s="12" t="n">
        <f aca="false">+N59*1.032</f>
        <v>54540.3842081993</v>
      </c>
      <c r="Q59" s="12"/>
      <c r="R59" s="12" t="n">
        <f aca="false">+P59*1.04</f>
        <v>56721.9995765273</v>
      </c>
      <c r="S59" s="12"/>
      <c r="T59" s="12" t="n">
        <f aca="false">+R59*1.03</f>
        <v>58423.6595638231</v>
      </c>
      <c r="U59" s="12"/>
      <c r="V59" s="12" t="n">
        <f aca="false">+T59*1.03</f>
        <v>60176.3693507378</v>
      </c>
      <c r="W59" s="12"/>
    </row>
    <row r="60" customFormat="false" ht="13.8" hidden="false" customHeight="false" outlineLevel="0" collapsed="false">
      <c r="A60" s="0" t="s">
        <v>106</v>
      </c>
      <c r="B60" s="13"/>
      <c r="C60" s="0" t="s">
        <v>107</v>
      </c>
      <c r="D60" s="11" t="n">
        <v>4607.96610341438</v>
      </c>
      <c r="E60" s="11"/>
      <c r="F60" s="12" t="n">
        <f aca="false">+D60*1.36</f>
        <v>6266.83390064355</v>
      </c>
      <c r="G60" s="12"/>
      <c r="H60" s="12" t="n">
        <f aca="false">+F60*1.195</f>
        <v>7488.86651126904</v>
      </c>
      <c r="I60" s="12"/>
      <c r="J60" s="12" t="n">
        <f aca="false">+H60*1.15</f>
        <v>8612.1964879594</v>
      </c>
      <c r="K60" s="12"/>
      <c r="L60" s="12" t="n">
        <f aca="false">+J60*1.12</f>
        <v>9645.66006651453</v>
      </c>
      <c r="M60" s="12"/>
      <c r="N60" s="11" t="n">
        <f aca="false">+L60*1.04</f>
        <v>10031.4864691751</v>
      </c>
      <c r="O60" s="12"/>
      <c r="P60" s="12" t="n">
        <f aca="false">+N60*1.032</f>
        <v>10352.4940361887</v>
      </c>
      <c r="Q60" s="12"/>
      <c r="R60" s="12" t="n">
        <f aca="false">+P60*1.04</f>
        <v>10766.5937976363</v>
      </c>
      <c r="S60" s="12"/>
      <c r="T60" s="12" t="n">
        <f aca="false">+R60*1.03</f>
        <v>11089.5916115653</v>
      </c>
      <c r="U60" s="12"/>
      <c r="V60" s="12" t="n">
        <f aca="false">+T60*1.03</f>
        <v>11422.2793599123</v>
      </c>
      <c r="W60" s="12"/>
    </row>
    <row r="61" customFormat="false" ht="13.8" hidden="false" customHeight="false" outlineLevel="0" collapsed="false">
      <c r="A61" s="0" t="s">
        <v>108</v>
      </c>
      <c r="B61" s="13"/>
      <c r="C61" s="0" t="s">
        <v>109</v>
      </c>
      <c r="D61" s="11" t="n">
        <v>30895.4536947047</v>
      </c>
      <c r="E61" s="11"/>
      <c r="F61" s="12" t="n">
        <f aca="false">+D61*1.36</f>
        <v>42017.8170247985</v>
      </c>
      <c r="G61" s="12"/>
      <c r="H61" s="12" t="n">
        <f aca="false">+F61*1.195</f>
        <v>50211.2913446342</v>
      </c>
      <c r="I61" s="12"/>
      <c r="J61" s="12" t="n">
        <f aca="false">+H61*1.15</f>
        <v>57742.9850463293</v>
      </c>
      <c r="K61" s="12"/>
      <c r="L61" s="12" t="n">
        <f aca="false">+J61*1.12</f>
        <v>64672.1432518888</v>
      </c>
      <c r="M61" s="12"/>
      <c r="N61" s="11" t="n">
        <f aca="false">+L61*1.04</f>
        <v>67259.0289819644</v>
      </c>
      <c r="O61" s="12"/>
      <c r="P61" s="12" t="n">
        <f aca="false">+N61*1.032</f>
        <v>69411.3179093872</v>
      </c>
      <c r="Q61" s="12"/>
      <c r="R61" s="12" t="n">
        <f aca="false">+P61*1.04</f>
        <v>72187.7706257627</v>
      </c>
      <c r="S61" s="12"/>
      <c r="T61" s="12" t="n">
        <f aca="false">+R61*1.03</f>
        <v>74353.4037445356</v>
      </c>
      <c r="U61" s="12"/>
      <c r="V61" s="12" t="n">
        <f aca="false">+T61*1.03</f>
        <v>76584.0058568717</v>
      </c>
      <c r="W61" s="12"/>
    </row>
    <row r="62" customFormat="false" ht="13.8" hidden="false" customHeight="false" outlineLevel="0" collapsed="false">
      <c r="A62" s="0" t="s">
        <v>110</v>
      </c>
      <c r="B62" s="13" t="n">
        <v>700225</v>
      </c>
      <c r="C62" s="0" t="s">
        <v>111</v>
      </c>
      <c r="D62" s="11" t="n">
        <v>79444.90177707</v>
      </c>
      <c r="E62" s="11"/>
      <c r="F62" s="12" t="n">
        <f aca="false">+D62*1.36</f>
        <v>108045.066416815</v>
      </c>
      <c r="G62" s="12"/>
      <c r="H62" s="12" t="n">
        <f aca="false">+F62*1.195</f>
        <v>129113.854368094</v>
      </c>
      <c r="I62" s="12"/>
      <c r="J62" s="12" t="n">
        <f aca="false">+H62*1.15</f>
        <v>148480.932523308</v>
      </c>
      <c r="K62" s="12"/>
      <c r="L62" s="12" t="n">
        <f aca="false">+J62*1.12</f>
        <v>166298.644426105</v>
      </c>
      <c r="M62" s="12"/>
      <c r="N62" s="11" t="n">
        <f aca="false">+L62*1.04</f>
        <v>172950.59020315</v>
      </c>
      <c r="O62" s="12"/>
      <c r="P62" s="12" t="n">
        <f aca="false">+N62*1.032</f>
        <v>178485.00908965</v>
      </c>
      <c r="Q62" s="12"/>
      <c r="R62" s="12" t="n">
        <f aca="false">+P62*1.04</f>
        <v>185624.409453236</v>
      </c>
      <c r="S62" s="12"/>
      <c r="T62" s="12" t="n">
        <f aca="false">+R62*1.03</f>
        <v>191193.141736833</v>
      </c>
      <c r="U62" s="12"/>
      <c r="V62" s="12" t="n">
        <f aca="false">+T62*1.03</f>
        <v>196928.935988938</v>
      </c>
      <c r="W62" s="12"/>
    </row>
    <row r="63" customFormat="false" ht="13.8" hidden="false" customHeight="false" outlineLevel="0" collapsed="false">
      <c r="A63" s="0" t="s">
        <v>112</v>
      </c>
      <c r="B63" s="13" t="n">
        <v>700240</v>
      </c>
      <c r="C63" s="0" t="s">
        <v>113</v>
      </c>
      <c r="D63" s="11" t="n">
        <v>39936.7034762932</v>
      </c>
      <c r="E63" s="11"/>
      <c r="F63" s="12" t="n">
        <f aca="false">+D63*1.36</f>
        <v>54313.9167277588</v>
      </c>
      <c r="G63" s="12"/>
      <c r="H63" s="12" t="n">
        <f aca="false">+F63*1.195</f>
        <v>64905.1304896717</v>
      </c>
      <c r="I63" s="12"/>
      <c r="J63" s="12" t="n">
        <f aca="false">+H63*1.15</f>
        <v>74640.9000631225</v>
      </c>
      <c r="K63" s="12"/>
      <c r="L63" s="12" t="n">
        <f aca="false">+J63*1.12</f>
        <v>83597.8080706972</v>
      </c>
      <c r="M63" s="12"/>
      <c r="N63" s="11" t="n">
        <f aca="false">+L63*1.04</f>
        <v>86941.7203935251</v>
      </c>
      <c r="O63" s="12"/>
      <c r="P63" s="12" t="n">
        <f aca="false">+N63*1.032</f>
        <v>89723.8554461179</v>
      </c>
      <c r="Q63" s="12"/>
      <c r="R63" s="12" t="n">
        <f aca="false">+P63*1.04</f>
        <v>93312.8096639626</v>
      </c>
      <c r="S63" s="12"/>
      <c r="T63" s="12" t="n">
        <f aca="false">+R63*1.03</f>
        <v>96112.1939538815</v>
      </c>
      <c r="U63" s="12"/>
      <c r="V63" s="12" t="n">
        <f aca="false">+T63*1.03</f>
        <v>98995.5597724979</v>
      </c>
      <c r="W63" s="12"/>
    </row>
    <row r="64" customFormat="false" ht="13.8" hidden="false" customHeight="false" outlineLevel="0" collapsed="false">
      <c r="A64" s="0" t="s">
        <v>114</v>
      </c>
      <c r="B64" s="14"/>
      <c r="C64" s="0" t="s">
        <v>115</v>
      </c>
      <c r="D64" s="11" t="n">
        <v>106497.834873682</v>
      </c>
      <c r="E64" s="11"/>
      <c r="F64" s="12" t="n">
        <f aca="false">+D64*1.36</f>
        <v>144837.055428208</v>
      </c>
      <c r="G64" s="12"/>
      <c r="H64" s="12" t="n">
        <f aca="false">+F64*1.195</f>
        <v>173080.281236709</v>
      </c>
      <c r="I64" s="12"/>
      <c r="J64" s="12" t="n">
        <f aca="false">+H64*1.15</f>
        <v>199042.323422215</v>
      </c>
      <c r="K64" s="12"/>
      <c r="L64" s="12" t="n">
        <f aca="false">+J64*1.12</f>
        <v>222927.402232881</v>
      </c>
      <c r="M64" s="12"/>
      <c r="N64" s="11" t="n">
        <f aca="false">+L64*1.04</f>
        <v>231844.498322196</v>
      </c>
      <c r="O64" s="12"/>
      <c r="P64" s="12" t="n">
        <f aca="false">+N64*1.032</f>
        <v>239263.522268506</v>
      </c>
      <c r="Q64" s="12"/>
      <c r="R64" s="12" t="n">
        <f aca="false">+P64*1.04</f>
        <v>248834.063159247</v>
      </c>
      <c r="S64" s="12"/>
      <c r="T64" s="12" t="n">
        <f aca="false">+R64*1.03</f>
        <v>256299.085054024</v>
      </c>
      <c r="U64" s="12"/>
      <c r="V64" s="12" t="n">
        <f aca="false">+T64*1.03</f>
        <v>263988.057605645</v>
      </c>
      <c r="W64" s="12"/>
    </row>
    <row r="65" customFormat="false" ht="13.8" hidden="false" customHeight="false" outlineLevel="0" collapsed="false">
      <c r="A65" s="0" t="s">
        <v>116</v>
      </c>
      <c r="B65" s="13"/>
      <c r="C65" s="0" t="s">
        <v>117</v>
      </c>
      <c r="D65" s="11" t="n">
        <v>133122.632362674</v>
      </c>
      <c r="E65" s="11"/>
      <c r="F65" s="12" t="n">
        <f aca="false">+D65*1.36</f>
        <v>181046.780013236</v>
      </c>
      <c r="G65" s="12"/>
      <c r="H65" s="12" t="n">
        <f aca="false">+F65*1.195</f>
        <v>216350.902115817</v>
      </c>
      <c r="I65" s="12"/>
      <c r="J65" s="12" t="n">
        <f aca="false">+H65*1.15</f>
        <v>248803.53743319</v>
      </c>
      <c r="K65" s="12"/>
      <c r="L65" s="12" t="n">
        <f aca="false">+J65*1.12</f>
        <v>278659.961925173</v>
      </c>
      <c r="M65" s="12"/>
      <c r="N65" s="11" t="n">
        <f aca="false">+L65*1.04</f>
        <v>289806.36040218</v>
      </c>
      <c r="O65" s="12"/>
      <c r="P65" s="12" t="n">
        <f aca="false">+N65*1.032</f>
        <v>299080.16393505</v>
      </c>
      <c r="Q65" s="12"/>
      <c r="R65" s="12" t="n">
        <f aca="false">+P65*1.04</f>
        <v>311043.370492452</v>
      </c>
      <c r="S65" s="12"/>
      <c r="T65" s="12" t="n">
        <f aca="false">+R65*1.03</f>
        <v>320374.671607225</v>
      </c>
      <c r="U65" s="12"/>
      <c r="V65" s="12" t="n">
        <f aca="false">+T65*1.03</f>
        <v>329985.911755442</v>
      </c>
      <c r="W65" s="12"/>
    </row>
    <row r="66" customFormat="false" ht="13.8" hidden="false" customHeight="false" outlineLevel="0" collapsed="false">
      <c r="A66" s="0" t="s">
        <v>118</v>
      </c>
      <c r="B66" s="13" t="n">
        <v>700217</v>
      </c>
      <c r="C66" s="0" t="s">
        <v>119</v>
      </c>
      <c r="D66" s="11" t="n">
        <v>152824.613640571</v>
      </c>
      <c r="E66" s="11"/>
      <c r="F66" s="12" t="n">
        <f aca="false">+D66*1.36</f>
        <v>207841.474551176</v>
      </c>
      <c r="G66" s="12"/>
      <c r="H66" s="12" t="n">
        <f aca="false">+F66*1.195</f>
        <v>248370.562088656</v>
      </c>
      <c r="I66" s="12"/>
      <c r="J66" s="12" t="n">
        <f aca="false">+H66*1.15</f>
        <v>285626.146401954</v>
      </c>
      <c r="K66" s="12"/>
      <c r="L66" s="12" t="n">
        <f aca="false">+J66*1.12</f>
        <v>319901.283970189</v>
      </c>
      <c r="M66" s="12"/>
      <c r="N66" s="11" t="n">
        <f aca="false">+L66*1.04</f>
        <v>332697.335328996</v>
      </c>
      <c r="O66" s="12"/>
      <c r="P66" s="12" t="n">
        <f aca="false">+N66*1.032</f>
        <v>343343.650059524</v>
      </c>
      <c r="Q66" s="12"/>
      <c r="R66" s="12" t="n">
        <f aca="false">+P66*1.04</f>
        <v>357077.396061905</v>
      </c>
      <c r="S66" s="12"/>
      <c r="T66" s="12" t="n">
        <f aca="false">+R66*1.03</f>
        <v>367789.717943762</v>
      </c>
      <c r="U66" s="12"/>
      <c r="V66" s="12" t="n">
        <f aca="false">+T66*1.03</f>
        <v>378823.409482075</v>
      </c>
      <c r="W66" s="12"/>
    </row>
    <row r="67" customFormat="false" ht="13.8" hidden="false" customHeight="false" outlineLevel="0" collapsed="false">
      <c r="A67" s="0" t="s">
        <v>120</v>
      </c>
      <c r="B67" s="13"/>
      <c r="C67" s="0" t="s">
        <v>121</v>
      </c>
      <c r="D67" s="11" t="n">
        <v>83366.3339200725</v>
      </c>
      <c r="E67" s="11"/>
      <c r="F67" s="12" t="n">
        <f aca="false">+D67*1.36</f>
        <v>113378.214131299</v>
      </c>
      <c r="G67" s="12"/>
      <c r="H67" s="12" t="n">
        <f aca="false">+F67*1.195</f>
        <v>135486.965886902</v>
      </c>
      <c r="I67" s="12"/>
      <c r="J67" s="12" t="n">
        <f aca="false">+H67*1.15</f>
        <v>155810.010769937</v>
      </c>
      <c r="K67" s="12"/>
      <c r="L67" s="12" t="n">
        <f aca="false">+J67*1.12</f>
        <v>174507.21206233</v>
      </c>
      <c r="M67" s="12"/>
      <c r="N67" s="11" t="n">
        <f aca="false">+L67*1.04</f>
        <v>181487.500544823</v>
      </c>
      <c r="O67" s="12"/>
      <c r="P67" s="12" t="n">
        <f aca="false">+N67*1.032</f>
        <v>187295.100562257</v>
      </c>
      <c r="Q67" s="12"/>
      <c r="R67" s="12" t="n">
        <f aca="false">+P67*1.04</f>
        <v>194786.904584747</v>
      </c>
      <c r="S67" s="12"/>
      <c r="T67" s="12" t="n">
        <f aca="false">+R67*1.03</f>
        <v>200630.51172229</v>
      </c>
      <c r="U67" s="12"/>
      <c r="V67" s="12" t="n">
        <f aca="false">+T67*1.03</f>
        <v>206649.427073958</v>
      </c>
      <c r="W67" s="12"/>
    </row>
    <row r="68" customFormat="false" ht="13.8" hidden="false" customHeight="false" outlineLevel="0" collapsed="false">
      <c r="A68" s="0" t="s">
        <v>122</v>
      </c>
      <c r="B68" s="13"/>
      <c r="C68" s="0" t="s">
        <v>123</v>
      </c>
      <c r="D68" s="11" t="n">
        <v>5324.87502513647</v>
      </c>
      <c r="E68" s="11"/>
      <c r="F68" s="12" t="n">
        <f aca="false">+D68*1.36</f>
        <v>7241.8300341856</v>
      </c>
      <c r="G68" s="12"/>
      <c r="H68" s="12" t="n">
        <f aca="false">+F68*1.195</f>
        <v>8653.98689085179</v>
      </c>
      <c r="I68" s="12"/>
      <c r="J68" s="12" t="n">
        <f aca="false">+H68*1.15</f>
        <v>9952.08492447956</v>
      </c>
      <c r="K68" s="12"/>
      <c r="L68" s="12" t="n">
        <f aca="false">+J68*1.12</f>
        <v>11146.3351154171</v>
      </c>
      <c r="M68" s="12"/>
      <c r="N68" s="11" t="n">
        <f aca="false">+L68*1.04</f>
        <v>11592.1885200338</v>
      </c>
      <c r="O68" s="12"/>
      <c r="P68" s="12" t="n">
        <f aca="false">+N68*1.032</f>
        <v>11963.1385526749</v>
      </c>
      <c r="Q68" s="12"/>
      <c r="R68" s="12" t="n">
        <f aca="false">+P68*1.04</f>
        <v>12441.6640947819</v>
      </c>
      <c r="S68" s="12"/>
      <c r="T68" s="12" t="n">
        <f aca="false">+R68*1.03</f>
        <v>12814.9140176253</v>
      </c>
      <c r="U68" s="12"/>
      <c r="V68" s="12" t="n">
        <f aca="false">+T68*1.03</f>
        <v>13199.3614381541</v>
      </c>
      <c r="W68" s="12"/>
    </row>
    <row r="69" customFormat="false" ht="13.8" hidden="false" customHeight="false" outlineLevel="0" collapsed="false">
      <c r="A69" s="0" t="s">
        <v>124</v>
      </c>
      <c r="B69" s="13" t="n">
        <v>702301</v>
      </c>
      <c r="C69" s="0" t="s">
        <v>125</v>
      </c>
      <c r="D69" s="11" t="n">
        <v>1765.51382882893</v>
      </c>
      <c r="E69" s="11"/>
      <c r="F69" s="12" t="n">
        <f aca="false">+D69*1.36</f>
        <v>2401.09880720734</v>
      </c>
      <c r="G69" s="12"/>
      <c r="H69" s="12" t="n">
        <f aca="false">+F69*1.195</f>
        <v>2869.31307461277</v>
      </c>
      <c r="I69" s="12"/>
      <c r="J69" s="12" t="n">
        <f aca="false">+H69*1.15</f>
        <v>3299.71003580469</v>
      </c>
      <c r="K69" s="12"/>
      <c r="L69" s="12" t="n">
        <f aca="false">+J69*1.12</f>
        <v>3695.67524010125</v>
      </c>
      <c r="M69" s="12"/>
      <c r="N69" s="11" t="n">
        <f aca="false">+L69*1.04</f>
        <v>3843.5022497053</v>
      </c>
      <c r="O69" s="12"/>
      <c r="P69" s="12" t="n">
        <f aca="false">+N69*1.032</f>
        <v>3966.49432169587</v>
      </c>
      <c r="Q69" s="12"/>
      <c r="R69" s="12" t="n">
        <f aca="false">+P69*1.04</f>
        <v>4125.1540945637</v>
      </c>
      <c r="S69" s="12"/>
      <c r="T69" s="12" t="n">
        <f aca="false">+R69*1.03</f>
        <v>4248.90871740061</v>
      </c>
      <c r="U69" s="12"/>
      <c r="V69" s="12" t="n">
        <f aca="false">+T69*1.03</f>
        <v>4376.37597892263</v>
      </c>
      <c r="W69" s="12"/>
    </row>
    <row r="70" customFormat="false" ht="13.8" hidden="false" customHeight="false" outlineLevel="0" collapsed="false">
      <c r="A70" s="0" t="s">
        <v>126</v>
      </c>
      <c r="B70" s="13" t="n">
        <v>701401</v>
      </c>
      <c r="C70" s="0" t="s">
        <v>127</v>
      </c>
      <c r="D70" s="11" t="n">
        <v>122882.257949711</v>
      </c>
      <c r="E70" s="11"/>
      <c r="F70" s="12" t="n">
        <f aca="false">+D70*1.36</f>
        <v>167119.870811607</v>
      </c>
      <c r="G70" s="12"/>
      <c r="H70" s="12" t="n">
        <f aca="false">+F70*1.195</f>
        <v>199708.24561987</v>
      </c>
      <c r="I70" s="12"/>
      <c r="J70" s="12" t="n">
        <f aca="false">+H70*1.15</f>
        <v>229664.482462851</v>
      </c>
      <c r="K70" s="12"/>
      <c r="L70" s="12" t="n">
        <f aca="false">+J70*1.12</f>
        <v>257224.220358393</v>
      </c>
      <c r="M70" s="12"/>
      <c r="N70" s="11" t="n">
        <f aca="false">+L70*1.04</f>
        <v>267513.189172729</v>
      </c>
      <c r="O70" s="12"/>
      <c r="P70" s="12" t="n">
        <f aca="false">+N70*1.032</f>
        <v>276073.611226256</v>
      </c>
      <c r="Q70" s="12"/>
      <c r="R70" s="12" t="n">
        <f aca="false">+P70*1.04</f>
        <v>287116.555675306</v>
      </c>
      <c r="S70" s="12"/>
      <c r="T70" s="12" t="n">
        <f aca="false">+R70*1.03</f>
        <v>295730.052345565</v>
      </c>
      <c r="U70" s="12"/>
      <c r="V70" s="12" t="n">
        <f aca="false">+T70*1.03</f>
        <v>304601.953915932</v>
      </c>
      <c r="W70" s="12"/>
    </row>
    <row r="71" customFormat="false" ht="13.8" hidden="false" customHeight="false" outlineLevel="0" collapsed="false">
      <c r="A71" s="0" t="s">
        <v>128</v>
      </c>
      <c r="B71" s="13"/>
      <c r="C71" s="0" t="s">
        <v>129</v>
      </c>
      <c r="D71" s="11" t="n">
        <v>101173.364613384</v>
      </c>
      <c r="E71" s="11"/>
      <c r="F71" s="12" t="n">
        <f aca="false">+D71*1.36</f>
        <v>137595.775874202</v>
      </c>
      <c r="G71" s="12"/>
      <c r="H71" s="12" t="n">
        <f aca="false">+F71*1.195</f>
        <v>164426.952169671</v>
      </c>
      <c r="I71" s="12"/>
      <c r="J71" s="12" t="n">
        <f aca="false">+H71*1.15</f>
        <v>189090.994995122</v>
      </c>
      <c r="K71" s="12"/>
      <c r="L71" s="12" t="n">
        <f aca="false">+J71*1.12</f>
        <v>211781.914394537</v>
      </c>
      <c r="M71" s="12"/>
      <c r="N71" s="11" t="n">
        <f aca="false">+L71*1.04</f>
        <v>220253.190970318</v>
      </c>
      <c r="O71" s="12"/>
      <c r="P71" s="12" t="n">
        <f aca="false">+N71*1.032</f>
        <v>227301.293081368</v>
      </c>
      <c r="Q71" s="12"/>
      <c r="R71" s="12" t="n">
        <f aca="false">+P71*1.04</f>
        <v>236393.344804623</v>
      </c>
      <c r="S71" s="12"/>
      <c r="T71" s="12" t="n">
        <f aca="false">+R71*1.03</f>
        <v>243485.145148762</v>
      </c>
      <c r="U71" s="12"/>
      <c r="V71" s="12" t="n">
        <f aca="false">+T71*1.03</f>
        <v>250789.699503225</v>
      </c>
      <c r="W71" s="12"/>
    </row>
    <row r="72" customFormat="false" ht="13.8" hidden="false" customHeight="false" outlineLevel="0" collapsed="false">
      <c r="A72" s="0" t="s">
        <v>130</v>
      </c>
      <c r="B72" s="13" t="n">
        <v>701405</v>
      </c>
      <c r="C72" s="0" t="s">
        <v>131</v>
      </c>
      <c r="D72" s="11" t="n">
        <v>183287.373723611</v>
      </c>
      <c r="E72" s="11"/>
      <c r="F72" s="12" t="n">
        <f aca="false">+D72*1.36</f>
        <v>249270.828264111</v>
      </c>
      <c r="G72" s="12"/>
      <c r="H72" s="12" t="n">
        <f aca="false">+F72*1.195</f>
        <v>297878.639775613</v>
      </c>
      <c r="I72" s="12"/>
      <c r="J72" s="12" t="n">
        <f aca="false">+H72*1.15</f>
        <v>342560.435741955</v>
      </c>
      <c r="K72" s="12"/>
      <c r="L72" s="12" t="n">
        <f aca="false">+J72*1.12</f>
        <v>383667.688030989</v>
      </c>
      <c r="M72" s="12"/>
      <c r="N72" s="11" t="n">
        <f aca="false">+L72*1.04</f>
        <v>399014.395552229</v>
      </c>
      <c r="O72" s="12"/>
      <c r="P72" s="12" t="n">
        <f aca="false">+N72*1.032</f>
        <v>411782.8562099</v>
      </c>
      <c r="Q72" s="12"/>
      <c r="R72" s="12" t="n">
        <f aca="false">+P72*1.04</f>
        <v>428254.170458296</v>
      </c>
      <c r="S72" s="12"/>
      <c r="T72" s="12" t="n">
        <f aca="false">+R72*1.03</f>
        <v>441101.795572045</v>
      </c>
      <c r="U72" s="12"/>
      <c r="V72" s="12" t="n">
        <f aca="false">+T72*1.03</f>
        <v>454334.849439206</v>
      </c>
      <c r="W72" s="12"/>
    </row>
    <row r="73" customFormat="false" ht="13.8" hidden="false" customHeight="false" outlineLevel="0" collapsed="false">
      <c r="A73" s="0" t="s">
        <v>132</v>
      </c>
      <c r="B73" s="13" t="n">
        <v>701612</v>
      </c>
      <c r="C73" s="0" t="s">
        <v>133</v>
      </c>
      <c r="D73" s="11" t="n">
        <v>15989.1086172161</v>
      </c>
      <c r="E73" s="11"/>
      <c r="F73" s="12" t="n">
        <f aca="false">+D73*1.36</f>
        <v>21745.1877194138</v>
      </c>
      <c r="G73" s="12"/>
      <c r="H73" s="12" t="n">
        <f aca="false">+F73*1.195</f>
        <v>25985.4993246995</v>
      </c>
      <c r="I73" s="12"/>
      <c r="J73" s="12" t="n">
        <f aca="false">+H73*1.15</f>
        <v>29883.3242234045</v>
      </c>
      <c r="K73" s="12"/>
      <c r="L73" s="12" t="n">
        <f aca="false">+J73*1.12</f>
        <v>33469.323130213</v>
      </c>
      <c r="M73" s="12"/>
      <c r="N73" s="11" t="n">
        <f aca="false">+L73*1.04</f>
        <v>34808.0960554215</v>
      </c>
      <c r="O73" s="12"/>
      <c r="P73" s="12" t="n">
        <f aca="false">+N73*1.032</f>
        <v>35921.955129195</v>
      </c>
      <c r="Q73" s="12"/>
      <c r="R73" s="12" t="n">
        <f aca="false">+P73*1.04</f>
        <v>37358.8333343628</v>
      </c>
      <c r="S73" s="12"/>
      <c r="T73" s="12" t="n">
        <f aca="false">+R73*1.03</f>
        <v>38479.5983343937</v>
      </c>
      <c r="U73" s="12"/>
      <c r="V73" s="12" t="n">
        <f aca="false">+T73*1.03</f>
        <v>39633.9862844255</v>
      </c>
      <c r="W73" s="12"/>
    </row>
    <row r="74" customFormat="false" ht="13.8" hidden="false" customHeight="false" outlineLevel="0" collapsed="false">
      <c r="A74" s="0" t="s">
        <v>134</v>
      </c>
      <c r="B74" s="13" t="n">
        <v>701613</v>
      </c>
      <c r="C74" s="0" t="s">
        <v>135</v>
      </c>
      <c r="D74" s="11" t="n">
        <v>24982.9481173621</v>
      </c>
      <c r="E74" s="11"/>
      <c r="F74" s="12" t="n">
        <f aca="false">+D74*1.36</f>
        <v>33976.8094396125</v>
      </c>
      <c r="G74" s="12"/>
      <c r="H74" s="12" t="n">
        <f aca="false">+F74*1.195</f>
        <v>40602.2872803369</v>
      </c>
      <c r="I74" s="12"/>
      <c r="J74" s="12" t="n">
        <f aca="false">+H74*1.15</f>
        <v>46692.6303723874</v>
      </c>
      <c r="K74" s="12"/>
      <c r="L74" s="12" t="n">
        <f aca="false">+J74*1.12</f>
        <v>52295.7460170739</v>
      </c>
      <c r="M74" s="12"/>
      <c r="N74" s="11" t="n">
        <f aca="false">+L74*1.04</f>
        <v>54387.5758577569</v>
      </c>
      <c r="O74" s="12"/>
      <c r="P74" s="12" t="n">
        <f aca="false">+N74*1.032</f>
        <v>56127.9782852051</v>
      </c>
      <c r="Q74" s="12"/>
      <c r="R74" s="12" t="n">
        <f aca="false">+P74*1.04</f>
        <v>58373.0974166133</v>
      </c>
      <c r="S74" s="12"/>
      <c r="T74" s="12" t="n">
        <f aca="false">+R74*1.03</f>
        <v>60124.2903391117</v>
      </c>
      <c r="U74" s="12"/>
      <c r="V74" s="12" t="n">
        <f aca="false">+T74*1.03</f>
        <v>61928.0190492851</v>
      </c>
      <c r="W74" s="12"/>
    </row>
    <row r="75" customFormat="false" ht="13.8" hidden="false" customHeight="false" outlineLevel="0" collapsed="false">
      <c r="A75" s="0" t="s">
        <v>136</v>
      </c>
      <c r="B75" s="14"/>
      <c r="C75" s="0" t="s">
        <v>137</v>
      </c>
      <c r="D75" s="11" t="n">
        <v>10030.9526055521</v>
      </c>
      <c r="E75" s="11"/>
      <c r="F75" s="12" t="n">
        <f aca="false">+D75*1.36</f>
        <v>13642.0955435509</v>
      </c>
      <c r="G75" s="12"/>
      <c r="H75" s="12" t="n">
        <f aca="false">+F75*1.195</f>
        <v>16302.3041745433</v>
      </c>
      <c r="I75" s="12"/>
      <c r="J75" s="12" t="n">
        <f aca="false">+H75*1.15</f>
        <v>18747.6498007248</v>
      </c>
      <c r="K75" s="12"/>
      <c r="L75" s="12" t="n">
        <f aca="false">+J75*1.12</f>
        <v>20997.3677768118</v>
      </c>
      <c r="M75" s="12"/>
      <c r="N75" s="11" t="n">
        <f aca="false">+L75*1.04</f>
        <v>21837.2624878842</v>
      </c>
      <c r="O75" s="12"/>
      <c r="P75" s="12" t="n">
        <f aca="false">+N75*1.032</f>
        <v>22536.0548874965</v>
      </c>
      <c r="Q75" s="12"/>
      <c r="R75" s="12" t="n">
        <f aca="false">+P75*1.04</f>
        <v>23437.4970829964</v>
      </c>
      <c r="S75" s="12"/>
      <c r="T75" s="12" t="n">
        <f aca="false">+R75*1.03</f>
        <v>24140.6219954863</v>
      </c>
      <c r="U75" s="12"/>
      <c r="V75" s="12" t="n">
        <f aca="false">+T75*1.03</f>
        <v>24864.8406553509</v>
      </c>
      <c r="W75" s="12"/>
    </row>
    <row r="76" customFormat="false" ht="13.8" hidden="false" customHeight="false" outlineLevel="0" collapsed="false">
      <c r="A76" s="0" t="s">
        <v>138</v>
      </c>
      <c r="B76" s="13" t="n">
        <v>701602</v>
      </c>
      <c r="C76" s="0" t="s">
        <v>139</v>
      </c>
      <c r="D76" s="11" t="n">
        <v>116989.709038722</v>
      </c>
      <c r="E76" s="11"/>
      <c r="F76" s="12" t="n">
        <f aca="false">+D76*1.36</f>
        <v>159106.004292661</v>
      </c>
      <c r="G76" s="12"/>
      <c r="H76" s="12" t="n">
        <f aca="false">+F76*1.195</f>
        <v>190131.67512973</v>
      </c>
      <c r="I76" s="12"/>
      <c r="J76" s="12" t="n">
        <f aca="false">+H76*1.15</f>
        <v>218651.42639919</v>
      </c>
      <c r="K76" s="12"/>
      <c r="L76" s="12" t="n">
        <f aca="false">+J76*1.12</f>
        <v>244889.597567093</v>
      </c>
      <c r="M76" s="12"/>
      <c r="N76" s="11" t="n">
        <f aca="false">+L76*1.04</f>
        <v>254685.181469776</v>
      </c>
      <c r="O76" s="12"/>
      <c r="P76" s="12" t="n">
        <f aca="false">+N76*1.032</f>
        <v>262835.107276809</v>
      </c>
      <c r="Q76" s="12"/>
      <c r="R76" s="12" t="n">
        <f aca="false">+P76*1.04</f>
        <v>273348.511567882</v>
      </c>
      <c r="S76" s="12"/>
      <c r="T76" s="12" t="n">
        <f aca="false">+R76*1.03</f>
        <v>281548.966914918</v>
      </c>
      <c r="U76" s="12"/>
      <c r="V76" s="12" t="n">
        <f aca="false">+T76*1.03</f>
        <v>289995.435922366</v>
      </c>
      <c r="W76" s="12"/>
    </row>
    <row r="77" customFormat="false" ht="13.8" hidden="false" customHeight="false" outlineLevel="0" collapsed="false">
      <c r="A77" s="0" t="s">
        <v>140</v>
      </c>
      <c r="B77" s="13" t="n">
        <v>701604</v>
      </c>
      <c r="C77" s="0" t="s">
        <v>141</v>
      </c>
      <c r="D77" s="11" t="n">
        <v>45261.6312968433</v>
      </c>
      <c r="E77" s="11"/>
      <c r="F77" s="12" t="n">
        <f aca="false">+D77*1.36</f>
        <v>61555.8185637069</v>
      </c>
      <c r="G77" s="12"/>
      <c r="H77" s="12" t="n">
        <f aca="false">+F77*1.195</f>
        <v>73559.2031836298</v>
      </c>
      <c r="I77" s="12"/>
      <c r="J77" s="12" t="n">
        <f aca="false">+H77*1.15</f>
        <v>84593.0836611742</v>
      </c>
      <c r="K77" s="12"/>
      <c r="L77" s="12" t="n">
        <f aca="false">+J77*1.12</f>
        <v>94744.2537005151</v>
      </c>
      <c r="M77" s="12"/>
      <c r="N77" s="11" t="n">
        <f aca="false">+L77*1.04</f>
        <v>98534.0238485358</v>
      </c>
      <c r="O77" s="12"/>
      <c r="P77" s="12" t="n">
        <f aca="false">+N77*1.032</f>
        <v>101687.112611689</v>
      </c>
      <c r="Q77" s="12"/>
      <c r="R77" s="12" t="n">
        <f aca="false">+P77*1.04</f>
        <v>105754.597116156</v>
      </c>
      <c r="S77" s="12"/>
      <c r="T77" s="12" t="n">
        <f aca="false">+R77*1.03</f>
        <v>108927.235029641</v>
      </c>
      <c r="U77" s="12"/>
      <c r="V77" s="12" t="n">
        <f aca="false">+T77*1.03</f>
        <v>112195.05208053</v>
      </c>
      <c r="W77" s="12"/>
    </row>
    <row r="78" customFormat="false" ht="13.8" hidden="false" customHeight="false" outlineLevel="0" collapsed="false">
      <c r="A78" s="0" t="s">
        <v>142</v>
      </c>
      <c r="B78" s="13" t="n">
        <v>701603</v>
      </c>
      <c r="C78" s="0" t="s">
        <v>143</v>
      </c>
      <c r="D78" s="11" t="n">
        <v>37274.2835621962</v>
      </c>
      <c r="E78" s="11"/>
      <c r="F78" s="12" t="n">
        <f aca="false">+D78*1.36</f>
        <v>50693.0256445868</v>
      </c>
      <c r="G78" s="12"/>
      <c r="H78" s="12" t="n">
        <f aca="false">+F78*1.195</f>
        <v>60578.1656452812</v>
      </c>
      <c r="I78" s="12"/>
      <c r="J78" s="12" t="n">
        <f aca="false">+H78*1.15</f>
        <v>69664.8904920734</v>
      </c>
      <c r="K78" s="12"/>
      <c r="L78" s="12" t="n">
        <f aca="false">+J78*1.12</f>
        <v>78024.6773511222</v>
      </c>
      <c r="M78" s="12"/>
      <c r="N78" s="11" t="n">
        <f aca="false">+L78*1.04</f>
        <v>81145.6644451671</v>
      </c>
      <c r="O78" s="12"/>
      <c r="P78" s="12" t="n">
        <f aca="false">+N78*1.032</f>
        <v>83742.3257074125</v>
      </c>
      <c r="Q78" s="12"/>
      <c r="R78" s="12" t="n">
        <f aca="false">+P78*1.04</f>
        <v>87092.018735709</v>
      </c>
      <c r="S78" s="12"/>
      <c r="T78" s="12" t="n">
        <f aca="false">+R78*1.03</f>
        <v>89704.7792977803</v>
      </c>
      <c r="U78" s="12"/>
      <c r="V78" s="12" t="n">
        <f aca="false">+T78*1.03</f>
        <v>92395.9226767137</v>
      </c>
      <c r="W78" s="12"/>
    </row>
    <row r="79" customFormat="false" ht="13.8" hidden="false" customHeight="false" outlineLevel="0" collapsed="false">
      <c r="A79" s="0" t="s">
        <v>144</v>
      </c>
      <c r="B79" s="13" t="n">
        <v>701601</v>
      </c>
      <c r="C79" s="0" t="s">
        <v>145</v>
      </c>
      <c r="D79" s="11" t="n">
        <v>104829.816575362</v>
      </c>
      <c r="E79" s="11"/>
      <c r="F79" s="12" t="n">
        <f aca="false">+D79*1.36</f>
        <v>142568.550542493</v>
      </c>
      <c r="G79" s="12"/>
      <c r="H79" s="12" t="n">
        <f aca="false">+F79*1.195</f>
        <v>170369.417898279</v>
      </c>
      <c r="I79" s="12"/>
      <c r="J79" s="12" t="n">
        <f aca="false">+H79*1.15</f>
        <v>195924.830583021</v>
      </c>
      <c r="K79" s="12"/>
      <c r="L79" s="12" t="n">
        <f aca="false">+J79*1.12</f>
        <v>219435.810252983</v>
      </c>
      <c r="M79" s="12"/>
      <c r="N79" s="11" t="n">
        <f aca="false">+L79*1.04</f>
        <v>228213.242663103</v>
      </c>
      <c r="O79" s="12"/>
      <c r="P79" s="12" t="n">
        <f aca="false">+N79*1.032</f>
        <v>235516.066428322</v>
      </c>
      <c r="Q79" s="12"/>
      <c r="R79" s="12" t="n">
        <f aca="false">+P79*1.04</f>
        <v>244936.709085455</v>
      </c>
      <c r="S79" s="12"/>
      <c r="T79" s="12" t="n">
        <f aca="false">+R79*1.03</f>
        <v>252284.810358018</v>
      </c>
      <c r="U79" s="12"/>
      <c r="V79" s="12" t="n">
        <f aca="false">+T79*1.03</f>
        <v>259853.354668759</v>
      </c>
      <c r="W79" s="12"/>
    </row>
    <row r="80" customFormat="false" ht="13.8" hidden="false" customHeight="false" outlineLevel="0" collapsed="false">
      <c r="A80" s="0" t="s">
        <v>146</v>
      </c>
      <c r="B80" s="13"/>
      <c r="C80" s="0" t="s">
        <v>147</v>
      </c>
      <c r="D80" s="11" t="n">
        <v>39936.7034762932</v>
      </c>
      <c r="E80" s="11"/>
      <c r="F80" s="12" t="n">
        <f aca="false">+D80*1.36</f>
        <v>54313.9167277588</v>
      </c>
      <c r="G80" s="12"/>
      <c r="H80" s="12" t="n">
        <f aca="false">+F80*1.195</f>
        <v>64905.1304896717</v>
      </c>
      <c r="I80" s="12"/>
      <c r="J80" s="12" t="n">
        <f aca="false">+H80*1.15</f>
        <v>74640.9000631225</v>
      </c>
      <c r="K80" s="12"/>
      <c r="L80" s="12" t="n">
        <f aca="false">+J80*1.12</f>
        <v>83597.8080706972</v>
      </c>
      <c r="M80" s="12"/>
      <c r="N80" s="11" t="n">
        <f aca="false">+L80*1.04</f>
        <v>86941.7203935251</v>
      </c>
      <c r="O80" s="12"/>
      <c r="P80" s="12" t="n">
        <f aca="false">+N80*1.032</f>
        <v>89723.8554461179</v>
      </c>
      <c r="Q80" s="12"/>
      <c r="R80" s="12" t="n">
        <f aca="false">+P80*1.04</f>
        <v>93312.8096639626</v>
      </c>
      <c r="S80" s="12"/>
      <c r="T80" s="12" t="n">
        <f aca="false">+R80*1.03</f>
        <v>96112.1939538815</v>
      </c>
      <c r="U80" s="12"/>
      <c r="V80" s="12" t="n">
        <f aca="false">+T80*1.03</f>
        <v>98995.5597724979</v>
      </c>
      <c r="W80" s="12"/>
    </row>
    <row r="81" customFormat="false" ht="13.8" hidden="false" customHeight="false" outlineLevel="0" collapsed="false">
      <c r="A81" s="0" t="s">
        <v>148</v>
      </c>
      <c r="B81" s="13" t="n">
        <v>701701</v>
      </c>
      <c r="C81" s="0" t="s">
        <v>149</v>
      </c>
      <c r="D81" s="11" t="n">
        <v>97281.6386897855</v>
      </c>
      <c r="E81" s="11"/>
      <c r="F81" s="12" t="n">
        <f aca="false">+D81*1.36</f>
        <v>132303.028618108</v>
      </c>
      <c r="G81" s="12"/>
      <c r="H81" s="12" t="n">
        <f aca="false">+F81*1.195</f>
        <v>158102.119198639</v>
      </c>
      <c r="I81" s="12"/>
      <c r="J81" s="12" t="n">
        <f aca="false">+H81*1.15</f>
        <v>181817.437078435</v>
      </c>
      <c r="K81" s="12"/>
      <c r="L81" s="12" t="n">
        <f aca="false">+J81*1.12</f>
        <v>203635.529527848</v>
      </c>
      <c r="M81" s="12"/>
      <c r="N81" s="11" t="n">
        <f aca="false">+L81*1.04</f>
        <v>211780.950708961</v>
      </c>
      <c r="O81" s="12"/>
      <c r="P81" s="12" t="n">
        <f aca="false">+N81*1.032</f>
        <v>218557.941131648</v>
      </c>
      <c r="Q81" s="12"/>
      <c r="R81" s="12" t="n">
        <f aca="false">+P81*1.04</f>
        <v>227300.258776914</v>
      </c>
      <c r="S81" s="12"/>
      <c r="T81" s="12" t="n">
        <f aca="false">+R81*1.03</f>
        <v>234119.266540222</v>
      </c>
      <c r="U81" s="12"/>
      <c r="V81" s="12" t="n">
        <f aca="false">+T81*1.03</f>
        <v>241142.844536428</v>
      </c>
      <c r="W81" s="12"/>
    </row>
    <row r="82" customFormat="false" ht="13.8" hidden="false" customHeight="false" outlineLevel="0" collapsed="false">
      <c r="A82" s="0" t="s">
        <v>150</v>
      </c>
      <c r="B82" s="13" t="n">
        <v>701703</v>
      </c>
      <c r="C82" s="0" t="s">
        <v>151</v>
      </c>
      <c r="D82" s="11" t="n">
        <v>110082.238694523</v>
      </c>
      <c r="E82" s="11"/>
      <c r="F82" s="12" t="n">
        <f aca="false">+D82*1.36</f>
        <v>149711.844624552</v>
      </c>
      <c r="G82" s="12"/>
      <c r="H82" s="12" t="n">
        <f aca="false">+F82*1.195</f>
        <v>178905.654326339</v>
      </c>
      <c r="I82" s="12"/>
      <c r="J82" s="12" t="n">
        <f aca="false">+H82*1.15</f>
        <v>205741.50247529</v>
      </c>
      <c r="K82" s="12"/>
      <c r="L82" s="12" t="n">
        <f aca="false">+J82*1.12</f>
        <v>230430.482772325</v>
      </c>
      <c r="M82" s="12"/>
      <c r="N82" s="11" t="n">
        <f aca="false">+L82*1.04</f>
        <v>239647.702083218</v>
      </c>
      <c r="O82" s="12"/>
      <c r="P82" s="12" t="n">
        <f aca="false">+N82*1.032</f>
        <v>247316.428549881</v>
      </c>
      <c r="Q82" s="12"/>
      <c r="R82" s="12" t="n">
        <f aca="false">+P82*1.04</f>
        <v>257209.085691876</v>
      </c>
      <c r="S82" s="12"/>
      <c r="T82" s="12" t="n">
        <f aca="false">+R82*1.03</f>
        <v>264925.358262632</v>
      </c>
      <c r="U82" s="12"/>
      <c r="V82" s="12" t="n">
        <f aca="false">+T82*1.03</f>
        <v>272873.119010511</v>
      </c>
      <c r="W82" s="12"/>
    </row>
    <row r="83" customFormat="false" ht="13.8" hidden="false" customHeight="false" outlineLevel="0" collapsed="false">
      <c r="A83" s="0" t="s">
        <v>152</v>
      </c>
      <c r="B83" s="13"/>
      <c r="C83" s="0" t="s">
        <v>153</v>
      </c>
      <c r="D83" s="11" t="n">
        <v>122882.257949711</v>
      </c>
      <c r="E83" s="11"/>
      <c r="F83" s="12" t="n">
        <f aca="false">+D83*1.36</f>
        <v>167119.870811607</v>
      </c>
      <c r="G83" s="12"/>
      <c r="H83" s="12" t="n">
        <f aca="false">+F83*1.195</f>
        <v>199708.24561987</v>
      </c>
      <c r="I83" s="12"/>
      <c r="J83" s="12" t="n">
        <f aca="false">+H83*1.15</f>
        <v>229664.482462851</v>
      </c>
      <c r="K83" s="12"/>
      <c r="L83" s="12" t="n">
        <f aca="false">+J83*1.12</f>
        <v>257224.220358393</v>
      </c>
      <c r="M83" s="12"/>
      <c r="N83" s="11" t="n">
        <f aca="false">+L83*1.04</f>
        <v>267513.189172729</v>
      </c>
      <c r="O83" s="12"/>
      <c r="P83" s="12" t="n">
        <f aca="false">+N83*1.032</f>
        <v>276073.611226256</v>
      </c>
      <c r="Q83" s="12"/>
      <c r="R83" s="12" t="n">
        <f aca="false">+P83*1.04</f>
        <v>287116.555675306</v>
      </c>
      <c r="S83" s="12"/>
      <c r="T83" s="12" t="n">
        <f aca="false">+R83*1.03</f>
        <v>295730.052345565</v>
      </c>
      <c r="U83" s="12"/>
      <c r="V83" s="12" t="n">
        <f aca="false">+T83*1.03</f>
        <v>304601.953915932</v>
      </c>
      <c r="W83" s="12"/>
    </row>
    <row r="84" customFormat="false" ht="13.8" hidden="false" customHeight="false" outlineLevel="0" collapsed="false">
      <c r="A84" s="0" t="s">
        <v>154</v>
      </c>
      <c r="B84" s="13" t="n">
        <v>701704</v>
      </c>
      <c r="C84" s="0" t="s">
        <v>155</v>
      </c>
      <c r="D84" s="11" t="n">
        <v>103726.163650308</v>
      </c>
      <c r="E84" s="11"/>
      <c r="F84" s="12" t="n">
        <f aca="false">+D84*1.36</f>
        <v>141067.582564418</v>
      </c>
      <c r="G84" s="12"/>
      <c r="H84" s="12" t="n">
        <f aca="false">+F84*1.195</f>
        <v>168575.76116448</v>
      </c>
      <c r="I84" s="12"/>
      <c r="J84" s="12" t="n">
        <f aca="false">+H84*1.15</f>
        <v>193862.125339152</v>
      </c>
      <c r="K84" s="12"/>
      <c r="L84" s="12" t="n">
        <f aca="false">+J84*1.12</f>
        <v>217125.58037985</v>
      </c>
      <c r="M84" s="12"/>
      <c r="N84" s="11" t="n">
        <f aca="false">+L84*1.04</f>
        <v>225810.603595044</v>
      </c>
      <c r="O84" s="12"/>
      <c r="P84" s="12" t="n">
        <f aca="false">+N84*1.032</f>
        <v>233036.542910085</v>
      </c>
      <c r="Q84" s="12"/>
      <c r="R84" s="12" t="n">
        <f aca="false">+P84*1.04</f>
        <v>242358.004626489</v>
      </c>
      <c r="S84" s="12"/>
      <c r="T84" s="12" t="n">
        <f aca="false">+R84*1.03</f>
        <v>249628.744765284</v>
      </c>
      <c r="U84" s="12"/>
      <c r="V84" s="12" t="n">
        <f aca="false">+T84*1.03</f>
        <v>257117.607108242</v>
      </c>
      <c r="W84" s="12"/>
    </row>
    <row r="85" customFormat="false" ht="13.8" hidden="false" customHeight="false" outlineLevel="0" collapsed="false">
      <c r="A85" s="0" t="s">
        <v>156</v>
      </c>
      <c r="B85" s="13" t="n">
        <v>701705</v>
      </c>
      <c r="C85" s="0" t="s">
        <v>157</v>
      </c>
      <c r="D85" s="11" t="n">
        <v>47924.1568017676</v>
      </c>
      <c r="E85" s="11"/>
      <c r="F85" s="12" t="n">
        <f aca="false">+D85*1.36</f>
        <v>65176.853250404</v>
      </c>
      <c r="G85" s="12"/>
      <c r="H85" s="12" t="n">
        <f aca="false">+F85*1.195</f>
        <v>77886.3396342327</v>
      </c>
      <c r="I85" s="12"/>
      <c r="J85" s="12" t="n">
        <f aca="false">+H85*1.15</f>
        <v>89569.2905793676</v>
      </c>
      <c r="K85" s="12"/>
      <c r="L85" s="12" t="n">
        <f aca="false">+J85*1.12</f>
        <v>100317.605448892</v>
      </c>
      <c r="M85" s="12"/>
      <c r="N85" s="11" t="n">
        <f aca="false">+L85*1.04</f>
        <v>104330.309666847</v>
      </c>
      <c r="O85" s="12"/>
      <c r="P85" s="12" t="n">
        <f aca="false">+N85*1.032</f>
        <v>107668.879576187</v>
      </c>
      <c r="Q85" s="12"/>
      <c r="R85" s="12" t="n">
        <f aca="false">+P85*1.04</f>
        <v>111975.634759234</v>
      </c>
      <c r="S85" s="12"/>
      <c r="T85" s="12" t="n">
        <f aca="false">+R85*1.03</f>
        <v>115334.903802011</v>
      </c>
      <c r="U85" s="12"/>
      <c r="V85" s="12" t="n">
        <f aca="false">+T85*1.03</f>
        <v>118794.950916071</v>
      </c>
      <c r="W85" s="12"/>
    </row>
    <row r="86" customFormat="false" ht="13.8" hidden="false" customHeight="false" outlineLevel="0" collapsed="false">
      <c r="A86" s="0" t="s">
        <v>158</v>
      </c>
      <c r="B86" s="13" t="n">
        <v>701702</v>
      </c>
      <c r="C86" s="0" t="s">
        <v>159</v>
      </c>
      <c r="D86" s="11" t="n">
        <v>127340.531457005</v>
      </c>
      <c r="E86" s="11"/>
      <c r="F86" s="12" t="n">
        <f aca="false">+D86*1.36</f>
        <v>173183.122781526</v>
      </c>
      <c r="G86" s="12"/>
      <c r="H86" s="12" t="n">
        <f aca="false">+F86*1.195</f>
        <v>206953.831723924</v>
      </c>
      <c r="I86" s="12"/>
      <c r="J86" s="12" t="n">
        <f aca="false">+H86*1.15</f>
        <v>237996.906482513</v>
      </c>
      <c r="K86" s="12"/>
      <c r="L86" s="12" t="n">
        <f aca="false">+J86*1.12</f>
        <v>266556.535260414</v>
      </c>
      <c r="M86" s="12"/>
      <c r="N86" s="11" t="n">
        <f aca="false">+L86*1.04</f>
        <v>277218.796670831</v>
      </c>
      <c r="O86" s="12"/>
      <c r="P86" s="12" t="n">
        <f aca="false">+N86*1.032</f>
        <v>286089.798164297</v>
      </c>
      <c r="Q86" s="12"/>
      <c r="R86" s="12" t="n">
        <f aca="false">+P86*1.04</f>
        <v>297533.390090869</v>
      </c>
      <c r="S86" s="12"/>
      <c r="T86" s="12" t="n">
        <f aca="false">+R86*1.03</f>
        <v>306459.391793595</v>
      </c>
      <c r="U86" s="12"/>
      <c r="V86" s="12" t="n">
        <f aca="false">+T86*1.03</f>
        <v>315653.173547403</v>
      </c>
      <c r="W86" s="12"/>
    </row>
    <row r="87" customFormat="false" ht="13.8" hidden="false" customHeight="false" outlineLevel="0" collapsed="false">
      <c r="A87" s="0" t="s">
        <v>160</v>
      </c>
      <c r="B87" s="13"/>
      <c r="C87" s="0" t="s">
        <v>161</v>
      </c>
      <c r="D87" s="11" t="n">
        <v>103726.163650308</v>
      </c>
      <c r="E87" s="11"/>
      <c r="F87" s="12" t="n">
        <f aca="false">+D87*1.36</f>
        <v>141067.582564418</v>
      </c>
      <c r="G87" s="12"/>
      <c r="H87" s="12" t="n">
        <f aca="false">+F87*1.195</f>
        <v>168575.76116448</v>
      </c>
      <c r="I87" s="12"/>
      <c r="J87" s="12" t="n">
        <f aca="false">+H87*1.15</f>
        <v>193862.125339152</v>
      </c>
      <c r="K87" s="12"/>
      <c r="L87" s="12" t="n">
        <f aca="false">+J87*1.12</f>
        <v>217125.58037985</v>
      </c>
      <c r="M87" s="12"/>
      <c r="N87" s="11" t="n">
        <f aca="false">+L87*1.04</f>
        <v>225810.603595044</v>
      </c>
      <c r="O87" s="12"/>
      <c r="P87" s="12" t="n">
        <f aca="false">+N87*1.032</f>
        <v>233036.542910085</v>
      </c>
      <c r="Q87" s="12"/>
      <c r="R87" s="12" t="n">
        <f aca="false">+P87*1.04</f>
        <v>242358.004626489</v>
      </c>
      <c r="S87" s="12"/>
      <c r="T87" s="12" t="n">
        <f aca="false">+R87*1.03</f>
        <v>249628.744765284</v>
      </c>
      <c r="U87" s="12"/>
      <c r="V87" s="12" t="n">
        <f aca="false">+T87*1.03</f>
        <v>257117.607108242</v>
      </c>
      <c r="W87" s="12"/>
    </row>
    <row r="88" customFormat="false" ht="13.8" hidden="false" customHeight="false" outlineLevel="0" collapsed="false">
      <c r="A88" s="0" t="s">
        <v>162</v>
      </c>
      <c r="B88" s="13"/>
      <c r="C88" s="0" t="s">
        <v>163</v>
      </c>
      <c r="D88" s="11" t="n">
        <v>31949.4789309446</v>
      </c>
      <c r="E88" s="11"/>
      <c r="F88" s="12" t="n">
        <f aca="false">+D88*1.36</f>
        <v>43451.2913460846</v>
      </c>
      <c r="G88" s="12"/>
      <c r="H88" s="12" t="n">
        <f aca="false">+F88*1.195</f>
        <v>51924.2931585711</v>
      </c>
      <c r="I88" s="12"/>
      <c r="J88" s="12" t="n">
        <f aca="false">+H88*1.15</f>
        <v>59712.9371323568</v>
      </c>
      <c r="K88" s="12"/>
      <c r="L88" s="12" t="n">
        <f aca="false">+J88*1.12</f>
        <v>66878.4895882396</v>
      </c>
      <c r="M88" s="12"/>
      <c r="N88" s="11" t="n">
        <f aca="false">+L88*1.04</f>
        <v>69553.6291717692</v>
      </c>
      <c r="O88" s="12"/>
      <c r="P88" s="12" t="n">
        <f aca="false">+N88*1.032</f>
        <v>71779.3453052658</v>
      </c>
      <c r="Q88" s="12"/>
      <c r="R88" s="12" t="n">
        <f aca="false">+P88*1.04</f>
        <v>74650.5191174764</v>
      </c>
      <c r="S88" s="12"/>
      <c r="T88" s="12" t="n">
        <f aca="false">+R88*1.03</f>
        <v>76890.0346910007</v>
      </c>
      <c r="U88" s="12"/>
      <c r="V88" s="12" t="n">
        <f aca="false">+T88*1.03</f>
        <v>79196.7357317308</v>
      </c>
      <c r="W88" s="12"/>
    </row>
    <row r="89" customFormat="false" ht="13.8" hidden="false" customHeight="false" outlineLevel="0" collapsed="false">
      <c r="A89" s="0" t="s">
        <v>164</v>
      </c>
      <c r="B89" s="13"/>
      <c r="C89" s="0" t="s">
        <v>165</v>
      </c>
      <c r="D89" s="11" t="n">
        <v>9318.70727870093</v>
      </c>
      <c r="E89" s="11"/>
      <c r="F89" s="12" t="n">
        <f aca="false">+D89*1.36</f>
        <v>12673.4418990333</v>
      </c>
      <c r="G89" s="12"/>
      <c r="H89" s="12" t="n">
        <f aca="false">+F89*1.195</f>
        <v>15144.7630693448</v>
      </c>
      <c r="I89" s="12"/>
      <c r="J89" s="12" t="n">
        <f aca="false">+H89*1.15</f>
        <v>17416.4775297465</v>
      </c>
      <c r="K89" s="12"/>
      <c r="L89" s="12" t="n">
        <f aca="false">+J89*1.12</f>
        <v>19506.4548333161</v>
      </c>
      <c r="M89" s="12"/>
      <c r="N89" s="11" t="n">
        <f aca="false">+L89*1.04</f>
        <v>20286.7130266487</v>
      </c>
      <c r="O89" s="12"/>
      <c r="P89" s="12" t="n">
        <f aca="false">+N89*1.032</f>
        <v>20935.8878435015</v>
      </c>
      <c r="Q89" s="12"/>
      <c r="R89" s="12" t="n">
        <f aca="false">+P89*1.04</f>
        <v>21773.3233572415</v>
      </c>
      <c r="S89" s="12"/>
      <c r="T89" s="12" t="n">
        <f aca="false">+R89*1.03</f>
        <v>22426.5230579588</v>
      </c>
      <c r="U89" s="12"/>
      <c r="V89" s="12" t="n">
        <f aca="false">+T89*1.03</f>
        <v>23099.3187496975</v>
      </c>
      <c r="W89" s="12"/>
    </row>
    <row r="90" customFormat="false" ht="13.8" hidden="false" customHeight="false" outlineLevel="0" collapsed="false">
      <c r="A90" s="0" t="s">
        <v>166</v>
      </c>
      <c r="B90" s="13"/>
      <c r="C90" s="0" t="s">
        <v>167</v>
      </c>
      <c r="D90" s="11" t="n">
        <v>13312.0995704851</v>
      </c>
      <c r="E90" s="11"/>
      <c r="F90" s="12" t="n">
        <f aca="false">+D90*1.36</f>
        <v>18104.4554158598</v>
      </c>
      <c r="G90" s="12"/>
      <c r="H90" s="12" t="n">
        <f aca="false">+F90*1.195</f>
        <v>21634.8242219524</v>
      </c>
      <c r="I90" s="12"/>
      <c r="J90" s="12" t="n">
        <f aca="false">+H90*1.15</f>
        <v>24880.0478552453</v>
      </c>
      <c r="K90" s="12"/>
      <c r="L90" s="12" t="n">
        <f aca="false">+J90*1.12</f>
        <v>27865.6535978747</v>
      </c>
      <c r="M90" s="12"/>
      <c r="N90" s="11" t="n">
        <f aca="false">+L90*1.04</f>
        <v>28980.2797417897</v>
      </c>
      <c r="O90" s="12"/>
      <c r="P90" s="12" t="n">
        <f aca="false">+N90*1.032</f>
        <v>29907.648693527</v>
      </c>
      <c r="Q90" s="12"/>
      <c r="R90" s="12" t="n">
        <f aca="false">+P90*1.04</f>
        <v>31103.9546412681</v>
      </c>
      <c r="S90" s="12"/>
      <c r="T90" s="12" t="n">
        <f aca="false">+R90*1.03</f>
        <v>32037.0732805061</v>
      </c>
      <c r="U90" s="12"/>
      <c r="V90" s="12" t="n">
        <f aca="false">+T90*1.03</f>
        <v>32998.1854789213</v>
      </c>
      <c r="W90" s="12"/>
    </row>
    <row r="91" customFormat="false" ht="13.8" hidden="false" customHeight="false" outlineLevel="0" collapsed="false">
      <c r="A91" s="0" t="s">
        <v>168</v>
      </c>
      <c r="B91" s="13" t="n">
        <v>700703</v>
      </c>
      <c r="C91" s="0" t="s">
        <v>169</v>
      </c>
      <c r="D91" s="11" t="n">
        <v>5296.31270636104</v>
      </c>
      <c r="E91" s="11"/>
      <c r="F91" s="12" t="n">
        <f aca="false">+D91*1.36</f>
        <v>7202.98528065101</v>
      </c>
      <c r="G91" s="12"/>
      <c r="H91" s="12" t="n">
        <f aca="false">+F91*1.195</f>
        <v>8607.56741037796</v>
      </c>
      <c r="I91" s="12"/>
      <c r="J91" s="12" t="n">
        <f aca="false">+H91*1.15</f>
        <v>9898.70252193465</v>
      </c>
      <c r="K91" s="12"/>
      <c r="L91" s="12" t="n">
        <f aca="false">+J91*1.12</f>
        <v>11086.5468245668</v>
      </c>
      <c r="M91" s="12"/>
      <c r="N91" s="11" t="n">
        <f aca="false">+L91*1.04</f>
        <v>11530.0086975495</v>
      </c>
      <c r="O91" s="12"/>
      <c r="P91" s="12" t="n">
        <f aca="false">+N91*1.032</f>
        <v>11898.9689758711</v>
      </c>
      <c r="Q91" s="12"/>
      <c r="R91" s="12" t="n">
        <f aca="false">+P91*1.04</f>
        <v>12374.9277349059</v>
      </c>
      <c r="S91" s="12"/>
      <c r="T91" s="12" t="n">
        <f aca="false">+R91*1.03</f>
        <v>12746.1755669531</v>
      </c>
      <c r="U91" s="12"/>
      <c r="V91" s="12" t="n">
        <f aca="false">+T91*1.03</f>
        <v>13128.5608339617</v>
      </c>
      <c r="W91" s="12"/>
    </row>
    <row r="92" customFormat="false" ht="13.8" hidden="false" customHeight="false" outlineLevel="0" collapsed="false">
      <c r="A92" s="0" t="s">
        <v>170</v>
      </c>
      <c r="B92" s="13" t="n">
        <v>700701</v>
      </c>
      <c r="C92" s="0" t="s">
        <v>171</v>
      </c>
      <c r="D92" s="11" t="n">
        <v>11887.3899623565</v>
      </c>
      <c r="E92" s="11"/>
      <c r="F92" s="12" t="n">
        <f aca="false">+D92*1.36</f>
        <v>16166.8503488048</v>
      </c>
      <c r="G92" s="12"/>
      <c r="H92" s="12" t="n">
        <f aca="false">+F92*1.195</f>
        <v>19319.3861668218</v>
      </c>
      <c r="I92" s="12"/>
      <c r="J92" s="12" t="n">
        <f aca="false">+H92*1.15</f>
        <v>22217.294091845</v>
      </c>
      <c r="K92" s="12"/>
      <c r="L92" s="12" t="n">
        <f aca="false">+J92*1.12</f>
        <v>24883.3693828664</v>
      </c>
      <c r="M92" s="12"/>
      <c r="N92" s="11" t="n">
        <f aca="false">+L92*1.04</f>
        <v>25878.7041581811</v>
      </c>
      <c r="O92" s="12"/>
      <c r="P92" s="12" t="n">
        <f aca="false">+N92*1.032</f>
        <v>26706.8226912429</v>
      </c>
      <c r="Q92" s="12"/>
      <c r="R92" s="12" t="n">
        <f aca="false">+P92*1.04</f>
        <v>27775.0955988926</v>
      </c>
      <c r="S92" s="12"/>
      <c r="T92" s="12" t="n">
        <f aca="false">+R92*1.03</f>
        <v>28608.3484668594</v>
      </c>
      <c r="U92" s="12"/>
      <c r="V92" s="12" t="n">
        <f aca="false">+T92*1.03</f>
        <v>29466.5989208651</v>
      </c>
      <c r="W92" s="12"/>
    </row>
    <row r="93" customFormat="false" ht="13.8" hidden="false" customHeight="false" outlineLevel="0" collapsed="false">
      <c r="A93" s="0" t="s">
        <v>172</v>
      </c>
      <c r="B93" s="13" t="n">
        <v>700704</v>
      </c>
      <c r="C93" s="0" t="s">
        <v>173</v>
      </c>
      <c r="D93" s="11" t="n">
        <v>6620.89797389739</v>
      </c>
      <c r="E93" s="11"/>
      <c r="F93" s="12" t="n">
        <f aca="false">+D93*1.36</f>
        <v>9004.42124450045</v>
      </c>
      <c r="G93" s="12"/>
      <c r="H93" s="12" t="n">
        <f aca="false">+F93*1.195</f>
        <v>10760.283387178</v>
      </c>
      <c r="I93" s="12"/>
      <c r="J93" s="12" t="n">
        <f aca="false">+H93*1.15</f>
        <v>12374.3258952548</v>
      </c>
      <c r="K93" s="12"/>
      <c r="L93" s="12" t="n">
        <f aca="false">+J93*1.12</f>
        <v>13859.2450026853</v>
      </c>
      <c r="M93" s="12"/>
      <c r="N93" s="11" t="n">
        <f aca="false">+L93*1.04</f>
        <v>14413.6148027927</v>
      </c>
      <c r="O93" s="12"/>
      <c r="P93" s="12" t="n">
        <f aca="false">+N93*1.032</f>
        <v>14874.8504764821</v>
      </c>
      <c r="Q93" s="12"/>
      <c r="R93" s="12" t="n">
        <f aca="false">+P93*1.04</f>
        <v>15469.8444955414</v>
      </c>
      <c r="S93" s="12"/>
      <c r="T93" s="12" t="n">
        <f aca="false">+R93*1.03</f>
        <v>15933.9398304076</v>
      </c>
      <c r="U93" s="12"/>
      <c r="V93" s="12" t="n">
        <f aca="false">+T93*1.03</f>
        <v>16411.9580253199</v>
      </c>
      <c r="W93" s="12"/>
    </row>
    <row r="94" customFormat="false" ht="13.8" hidden="false" customHeight="false" outlineLevel="0" collapsed="false">
      <c r="A94" s="0" t="s">
        <v>174</v>
      </c>
      <c r="B94" s="13" t="n">
        <v>700702</v>
      </c>
      <c r="C94" s="0" t="s">
        <v>175</v>
      </c>
      <c r="D94" s="11" t="n">
        <v>13508.397684496</v>
      </c>
      <c r="E94" s="11"/>
      <c r="F94" s="12" t="n">
        <f aca="false">+D94*1.36</f>
        <v>18371.4208509146</v>
      </c>
      <c r="G94" s="12"/>
      <c r="H94" s="12" t="n">
        <f aca="false">+F94*1.195</f>
        <v>21953.8479168429</v>
      </c>
      <c r="I94" s="12"/>
      <c r="J94" s="12" t="n">
        <f aca="false">+H94*1.15</f>
        <v>25246.9251043693</v>
      </c>
      <c r="K94" s="12"/>
      <c r="L94" s="12" t="n">
        <f aca="false">+J94*1.12</f>
        <v>28276.5561168936</v>
      </c>
      <c r="M94" s="12"/>
      <c r="N94" s="11" t="n">
        <f aca="false">+L94*1.04</f>
        <v>29407.6183615694</v>
      </c>
      <c r="O94" s="12"/>
      <c r="P94" s="12" t="n">
        <f aca="false">+N94*1.032</f>
        <v>30348.6621491396</v>
      </c>
      <c r="Q94" s="12"/>
      <c r="R94" s="12" t="n">
        <f aca="false">+P94*1.04</f>
        <v>31562.6086351052</v>
      </c>
      <c r="S94" s="12"/>
      <c r="T94" s="12" t="n">
        <f aca="false">+R94*1.03</f>
        <v>32509.4868941584</v>
      </c>
      <c r="U94" s="12"/>
      <c r="V94" s="12" t="n">
        <f aca="false">+T94*1.03</f>
        <v>33484.7715009831</v>
      </c>
      <c r="W94" s="12"/>
    </row>
    <row r="95" customFormat="false" ht="13.8" hidden="false" customHeight="false" outlineLevel="0" collapsed="false">
      <c r="A95" s="0" t="s">
        <v>176</v>
      </c>
      <c r="B95" s="13" t="n">
        <v>700705</v>
      </c>
      <c r="C95" s="0" t="s">
        <v>177</v>
      </c>
      <c r="D95" s="11" t="n">
        <v>19278.5268636182</v>
      </c>
      <c r="E95" s="11"/>
      <c r="F95" s="12" t="n">
        <f aca="false">+D95*1.36</f>
        <v>26218.7965345208</v>
      </c>
      <c r="G95" s="12"/>
      <c r="H95" s="12" t="n">
        <f aca="false">+F95*1.195</f>
        <v>31331.4618587524</v>
      </c>
      <c r="I95" s="12"/>
      <c r="J95" s="12" t="n">
        <f aca="false">+H95*1.15</f>
        <v>36031.1811375652</v>
      </c>
      <c r="K95" s="12"/>
      <c r="L95" s="12" t="n">
        <f aca="false">+J95*1.12</f>
        <v>40354.922874073</v>
      </c>
      <c r="M95" s="12"/>
      <c r="N95" s="11" t="n">
        <f aca="false">+L95*1.04</f>
        <v>41969.119789036</v>
      </c>
      <c r="O95" s="12"/>
      <c r="P95" s="12" t="n">
        <f aca="false">+N95*1.032</f>
        <v>43312.1316222851</v>
      </c>
      <c r="Q95" s="12"/>
      <c r="R95" s="12" t="n">
        <f aca="false">+P95*1.04</f>
        <v>45044.6168871765</v>
      </c>
      <c r="S95" s="12"/>
      <c r="T95" s="12" t="n">
        <f aca="false">+R95*1.03</f>
        <v>46395.9553937918</v>
      </c>
      <c r="U95" s="12"/>
      <c r="V95" s="12" t="n">
        <f aca="false">+T95*1.03</f>
        <v>47787.8340556056</v>
      </c>
      <c r="W95" s="12"/>
    </row>
    <row r="96" customFormat="false" ht="13.8" hidden="false" customHeight="false" outlineLevel="0" collapsed="false">
      <c r="A96" s="0" t="s">
        <v>178</v>
      </c>
      <c r="B96" s="13" t="n">
        <v>700815</v>
      </c>
      <c r="C96" s="0" t="s">
        <v>179</v>
      </c>
      <c r="D96" s="11" t="n">
        <v>12562.8098465813</v>
      </c>
      <c r="E96" s="11"/>
      <c r="F96" s="12" t="n">
        <f aca="false">+D96*1.36</f>
        <v>17085.4213913505</v>
      </c>
      <c r="G96" s="12"/>
      <c r="H96" s="12" t="n">
        <f aca="false">+F96*1.195</f>
        <v>20417.0785626639</v>
      </c>
      <c r="I96" s="12"/>
      <c r="J96" s="12" t="n">
        <f aca="false">+H96*1.15</f>
        <v>23479.6403470635</v>
      </c>
      <c r="K96" s="12"/>
      <c r="L96" s="12" t="n">
        <f aca="false">+J96*1.12</f>
        <v>26297.1971887111</v>
      </c>
      <c r="M96" s="12"/>
      <c r="N96" s="11" t="n">
        <f aca="false">+L96*1.04</f>
        <v>27349.0850762595</v>
      </c>
      <c r="O96" s="12"/>
      <c r="P96" s="12" t="n">
        <f aca="false">+N96*1.032</f>
        <v>28224.2557986998</v>
      </c>
      <c r="Q96" s="12"/>
      <c r="R96" s="12" t="n">
        <f aca="false">+P96*1.04</f>
        <v>29353.2260306478</v>
      </c>
      <c r="S96" s="12"/>
      <c r="T96" s="12" t="n">
        <f aca="false">+R96*1.03</f>
        <v>30233.8228115673</v>
      </c>
      <c r="U96" s="12"/>
      <c r="V96" s="12" t="n">
        <f aca="false">+T96*1.03</f>
        <v>31140.8374959143</v>
      </c>
      <c r="W96" s="12"/>
    </row>
    <row r="97" customFormat="false" ht="13.8" hidden="false" customHeight="false" outlineLevel="0" collapsed="false">
      <c r="A97" s="0" t="s">
        <v>180</v>
      </c>
      <c r="B97" s="13" t="n">
        <v>180301</v>
      </c>
      <c r="C97" s="0" t="s">
        <v>181</v>
      </c>
      <c r="D97" s="11" t="n">
        <v>12562.8098465813</v>
      </c>
      <c r="E97" s="11"/>
      <c r="F97" s="12" t="n">
        <f aca="false">+D97*1.36</f>
        <v>17085.4213913505</v>
      </c>
      <c r="G97" s="12"/>
      <c r="H97" s="12" t="n">
        <f aca="false">+F97*1.195</f>
        <v>20417.0785626639</v>
      </c>
      <c r="I97" s="12"/>
      <c r="J97" s="12" t="n">
        <f aca="false">+H97*1.15</f>
        <v>23479.6403470635</v>
      </c>
      <c r="K97" s="12"/>
      <c r="L97" s="12" t="n">
        <f aca="false">+J97*1.12</f>
        <v>26297.1971887111</v>
      </c>
      <c r="M97" s="12"/>
      <c r="N97" s="11" t="n">
        <f aca="false">+L97*1.04</f>
        <v>27349.0850762595</v>
      </c>
      <c r="O97" s="12"/>
      <c r="P97" s="12" t="n">
        <f aca="false">+N97*1.032</f>
        <v>28224.2557986998</v>
      </c>
      <c r="Q97" s="12"/>
      <c r="R97" s="12" t="n">
        <f aca="false">+P97*1.04</f>
        <v>29353.2260306478</v>
      </c>
      <c r="S97" s="12"/>
      <c r="T97" s="12" t="n">
        <f aca="false">+R97*1.03</f>
        <v>30233.8228115673</v>
      </c>
      <c r="U97" s="12"/>
      <c r="V97" s="12" t="n">
        <f aca="false">+T97*1.03</f>
        <v>31140.8374959143</v>
      </c>
      <c r="W97" s="12"/>
    </row>
    <row r="98" customFormat="false" ht="13.8" hidden="false" customHeight="false" outlineLevel="0" collapsed="false">
      <c r="A98" s="0" t="s">
        <v>182</v>
      </c>
      <c r="B98" s="13"/>
      <c r="C98" s="0" t="s">
        <v>183</v>
      </c>
      <c r="D98" s="11" t="n">
        <v>10151.3613455777</v>
      </c>
      <c r="E98" s="11"/>
      <c r="F98" s="12" t="n">
        <f aca="false">+D98*1.36</f>
        <v>13805.8514299857</v>
      </c>
      <c r="G98" s="12"/>
      <c r="H98" s="12" t="n">
        <f aca="false">+F98*1.195</f>
        <v>16497.9924588329</v>
      </c>
      <c r="I98" s="12"/>
      <c r="J98" s="12" t="n">
        <f aca="false">+H98*1.15</f>
        <v>18972.6913276578</v>
      </c>
      <c r="K98" s="12"/>
      <c r="L98" s="12" t="n">
        <f aca="false">+J98*1.12</f>
        <v>21249.4142869768</v>
      </c>
      <c r="M98" s="12"/>
      <c r="N98" s="11" t="n">
        <f aca="false">+L98*1.04</f>
        <v>22099.3908584558</v>
      </c>
      <c r="O98" s="12"/>
      <c r="P98" s="12" t="n">
        <f aca="false">+N98*1.032</f>
        <v>22806.5713659264</v>
      </c>
      <c r="Q98" s="12"/>
      <c r="R98" s="12" t="n">
        <f aca="false">+P98*1.04</f>
        <v>23718.8342205635</v>
      </c>
      <c r="S98" s="12"/>
      <c r="T98" s="12" t="n">
        <f aca="false">+R98*1.03</f>
        <v>24430.3992471804</v>
      </c>
      <c r="U98" s="12"/>
      <c r="V98" s="12" t="n">
        <f aca="false">+T98*1.03</f>
        <v>25163.3112245958</v>
      </c>
      <c r="W98" s="12"/>
    </row>
    <row r="99" customFormat="false" ht="13.8" hidden="false" customHeight="false" outlineLevel="0" collapsed="false">
      <c r="A99" s="0" t="s">
        <v>184</v>
      </c>
      <c r="B99" s="13" t="n">
        <v>700821</v>
      </c>
      <c r="C99" s="0" t="s">
        <v>185</v>
      </c>
      <c r="D99" s="11" t="n">
        <v>11981.1447912692</v>
      </c>
      <c r="E99" s="11"/>
      <c r="F99" s="12" t="n">
        <f aca="false">+D99*1.36</f>
        <v>16294.3569161261</v>
      </c>
      <c r="G99" s="12"/>
      <c r="H99" s="12" t="n">
        <f aca="false">+F99*1.195</f>
        <v>19471.7565147707</v>
      </c>
      <c r="I99" s="12"/>
      <c r="J99" s="12" t="n">
        <f aca="false">+H99*1.15</f>
        <v>22392.5199919863</v>
      </c>
      <c r="K99" s="12"/>
      <c r="L99" s="12" t="n">
        <f aca="false">+J99*1.12</f>
        <v>25079.6223910246</v>
      </c>
      <c r="M99" s="12"/>
      <c r="N99" s="11" t="n">
        <f aca="false">+L99*1.04</f>
        <v>26082.8072866656</v>
      </c>
      <c r="O99" s="12"/>
      <c r="P99" s="12" t="n">
        <f aca="false">+N99*1.032</f>
        <v>26917.4571198389</v>
      </c>
      <c r="Q99" s="12"/>
      <c r="R99" s="12" t="n">
        <f aca="false">+P99*1.04</f>
        <v>27994.1554046324</v>
      </c>
      <c r="S99" s="12"/>
      <c r="T99" s="12" t="n">
        <f aca="false">+R99*1.03</f>
        <v>28833.9800667714</v>
      </c>
      <c r="U99" s="12"/>
      <c r="V99" s="12" t="n">
        <f aca="false">+T99*1.03</f>
        <v>29698.9994687746</v>
      </c>
      <c r="W99" s="12"/>
    </row>
    <row r="100" customFormat="false" ht="13.8" hidden="false" customHeight="false" outlineLevel="0" collapsed="false">
      <c r="A100" s="0" t="s">
        <v>186</v>
      </c>
      <c r="B100" s="13" t="n">
        <v>700800</v>
      </c>
      <c r="C100" s="0" t="s">
        <v>187</v>
      </c>
      <c r="D100" s="11" t="n">
        <v>7168.17409671797</v>
      </c>
      <c r="E100" s="11"/>
      <c r="F100" s="12" t="n">
        <f aca="false">+D100*1.36</f>
        <v>9748.71677153644</v>
      </c>
      <c r="G100" s="12"/>
      <c r="H100" s="12" t="n">
        <f aca="false">+F100*1.195</f>
        <v>11649.7165419861</v>
      </c>
      <c r="I100" s="12"/>
      <c r="J100" s="12" t="n">
        <f aca="false">+H100*1.15</f>
        <v>13397.174023284</v>
      </c>
      <c r="K100" s="12"/>
      <c r="L100" s="12" t="n">
        <f aca="false">+J100*1.12</f>
        <v>15004.834906078</v>
      </c>
      <c r="M100" s="12"/>
      <c r="N100" s="11" t="n">
        <f aca="false">+L100*1.04</f>
        <v>15605.0283023212</v>
      </c>
      <c r="O100" s="12"/>
      <c r="P100" s="12" t="n">
        <f aca="false">+N100*1.032</f>
        <v>16104.3892079954</v>
      </c>
      <c r="Q100" s="12"/>
      <c r="R100" s="12" t="n">
        <f aca="false">+P100*1.04</f>
        <v>16748.5647763153</v>
      </c>
      <c r="S100" s="12"/>
      <c r="T100" s="12" t="n">
        <f aca="false">+R100*1.03</f>
        <v>17251.0217196047</v>
      </c>
      <c r="U100" s="12"/>
      <c r="V100" s="12" t="n">
        <f aca="false">+T100*1.03</f>
        <v>17768.5523711928</v>
      </c>
      <c r="W100" s="12"/>
    </row>
    <row r="101" customFormat="false" ht="13.8" hidden="false" customHeight="false" outlineLevel="0" collapsed="false">
      <c r="A101" s="0" t="s">
        <v>188</v>
      </c>
      <c r="B101" s="13" t="n">
        <v>700817</v>
      </c>
      <c r="C101" s="0" t="s">
        <v>189</v>
      </c>
      <c r="D101" s="11" t="n">
        <v>13312.0995704851</v>
      </c>
      <c r="E101" s="11"/>
      <c r="F101" s="12" t="n">
        <f aca="false">+D101*1.36</f>
        <v>18104.4554158598</v>
      </c>
      <c r="G101" s="12"/>
      <c r="H101" s="12" t="n">
        <f aca="false">+F101*1.195</f>
        <v>21634.8242219524</v>
      </c>
      <c r="I101" s="12"/>
      <c r="J101" s="12" t="n">
        <f aca="false">+H101*1.15</f>
        <v>24880.0478552453</v>
      </c>
      <c r="K101" s="12"/>
      <c r="L101" s="12" t="n">
        <f aca="false">+J101*1.12</f>
        <v>27865.6535978747</v>
      </c>
      <c r="M101" s="12"/>
      <c r="N101" s="11" t="n">
        <f aca="false">+L101*1.04</f>
        <v>28980.2797417897</v>
      </c>
      <c r="O101" s="12"/>
      <c r="P101" s="12" t="n">
        <f aca="false">+N101*1.032</f>
        <v>29907.648693527</v>
      </c>
      <c r="Q101" s="12"/>
      <c r="R101" s="12" t="n">
        <f aca="false">+P101*1.04</f>
        <v>31103.9546412681</v>
      </c>
      <c r="S101" s="12"/>
      <c r="T101" s="12" t="n">
        <f aca="false">+R101*1.03</f>
        <v>32037.0732805061</v>
      </c>
      <c r="U101" s="12"/>
      <c r="V101" s="12" t="n">
        <f aca="false">+T101*1.03</f>
        <v>32998.1854789213</v>
      </c>
      <c r="W101" s="12"/>
    </row>
    <row r="102" customFormat="false" ht="13.8" hidden="false" customHeight="false" outlineLevel="0" collapsed="false">
      <c r="A102" s="0" t="s">
        <v>190</v>
      </c>
      <c r="B102" s="13" t="n">
        <v>700809</v>
      </c>
      <c r="C102" s="0" t="s">
        <v>191</v>
      </c>
      <c r="D102" s="11" t="n">
        <v>7168.17409671797</v>
      </c>
      <c r="E102" s="11"/>
      <c r="F102" s="12" t="n">
        <f aca="false">+D102*1.36</f>
        <v>9748.71677153644</v>
      </c>
      <c r="G102" s="12"/>
      <c r="H102" s="12" t="n">
        <f aca="false">+F102*1.195</f>
        <v>11649.7165419861</v>
      </c>
      <c r="I102" s="12"/>
      <c r="J102" s="12" t="n">
        <f aca="false">+H102*1.15</f>
        <v>13397.174023284</v>
      </c>
      <c r="K102" s="12"/>
      <c r="L102" s="12" t="n">
        <f aca="false">+J102*1.12</f>
        <v>15004.834906078</v>
      </c>
      <c r="M102" s="12"/>
      <c r="N102" s="11" t="n">
        <f aca="false">+L102*1.04</f>
        <v>15605.0283023212</v>
      </c>
      <c r="O102" s="12"/>
      <c r="P102" s="12" t="n">
        <f aca="false">+N102*1.032</f>
        <v>16104.3892079954</v>
      </c>
      <c r="Q102" s="12"/>
      <c r="R102" s="12" t="n">
        <f aca="false">+P102*1.04</f>
        <v>16748.5647763153</v>
      </c>
      <c r="S102" s="12"/>
      <c r="T102" s="12" t="n">
        <f aca="false">+R102*1.03</f>
        <v>17251.0217196047</v>
      </c>
      <c r="U102" s="12"/>
      <c r="V102" s="12" t="n">
        <f aca="false">+T102*1.03</f>
        <v>17768.5523711928</v>
      </c>
      <c r="W102" s="12"/>
    </row>
    <row r="103" customFormat="false" ht="13.8" hidden="false" customHeight="false" outlineLevel="0" collapsed="false">
      <c r="A103" s="0" t="s">
        <v>192</v>
      </c>
      <c r="B103" s="13" t="n">
        <v>700808</v>
      </c>
      <c r="C103" s="0" t="s">
        <v>193</v>
      </c>
      <c r="D103" s="11" t="n">
        <v>7168.17409671797</v>
      </c>
      <c r="E103" s="11"/>
      <c r="F103" s="12" t="n">
        <f aca="false">+D103*1.36</f>
        <v>9748.71677153644</v>
      </c>
      <c r="G103" s="12"/>
      <c r="H103" s="12" t="n">
        <f aca="false">+F103*1.195</f>
        <v>11649.7165419861</v>
      </c>
      <c r="I103" s="12"/>
      <c r="J103" s="12" t="n">
        <f aca="false">+H103*1.15</f>
        <v>13397.174023284</v>
      </c>
      <c r="K103" s="12"/>
      <c r="L103" s="12" t="n">
        <f aca="false">+J103*1.12</f>
        <v>15004.834906078</v>
      </c>
      <c r="M103" s="12"/>
      <c r="N103" s="11" t="n">
        <f aca="false">+L103*1.04</f>
        <v>15605.0283023212</v>
      </c>
      <c r="O103" s="12"/>
      <c r="P103" s="12" t="n">
        <f aca="false">+N103*1.032</f>
        <v>16104.3892079954</v>
      </c>
      <c r="Q103" s="12"/>
      <c r="R103" s="12" t="n">
        <f aca="false">+P103*1.04</f>
        <v>16748.5647763153</v>
      </c>
      <c r="S103" s="12"/>
      <c r="T103" s="12" t="n">
        <f aca="false">+R103*1.03</f>
        <v>17251.0217196047</v>
      </c>
      <c r="U103" s="12"/>
      <c r="V103" s="12" t="n">
        <f aca="false">+T103*1.03</f>
        <v>17768.5523711928</v>
      </c>
      <c r="W103" s="12"/>
    </row>
    <row r="104" customFormat="false" ht="13.8" hidden="false" customHeight="false" outlineLevel="0" collapsed="false">
      <c r="A104" s="0" t="s">
        <v>194</v>
      </c>
      <c r="B104" s="13" t="n">
        <v>700814</v>
      </c>
      <c r="C104" s="0" t="s">
        <v>195</v>
      </c>
      <c r="D104" s="11" t="n">
        <v>11981.1447912692</v>
      </c>
      <c r="E104" s="11"/>
      <c r="F104" s="12" t="n">
        <f aca="false">+D104*1.36</f>
        <v>16294.3569161261</v>
      </c>
      <c r="G104" s="12"/>
      <c r="H104" s="12" t="n">
        <f aca="false">+F104*1.195</f>
        <v>19471.7565147707</v>
      </c>
      <c r="I104" s="12"/>
      <c r="J104" s="12" t="n">
        <f aca="false">+H104*1.15</f>
        <v>22392.5199919863</v>
      </c>
      <c r="K104" s="12"/>
      <c r="L104" s="12" t="n">
        <f aca="false">+J104*1.12</f>
        <v>25079.6223910246</v>
      </c>
      <c r="M104" s="12"/>
      <c r="N104" s="11" t="n">
        <f aca="false">+L104*1.04</f>
        <v>26082.8072866656</v>
      </c>
      <c r="O104" s="12"/>
      <c r="P104" s="12" t="n">
        <f aca="false">+N104*1.032</f>
        <v>26917.4571198389</v>
      </c>
      <c r="Q104" s="12"/>
      <c r="R104" s="12" t="n">
        <f aca="false">+P104*1.04</f>
        <v>27994.1554046324</v>
      </c>
      <c r="S104" s="12"/>
      <c r="T104" s="12" t="n">
        <f aca="false">+R104*1.03</f>
        <v>28833.9800667714</v>
      </c>
      <c r="U104" s="12"/>
      <c r="V104" s="12" t="n">
        <f aca="false">+T104*1.03</f>
        <v>29698.9994687746</v>
      </c>
      <c r="W104" s="12"/>
    </row>
    <row r="105" customFormat="false" ht="13.8" hidden="false" customHeight="false" outlineLevel="0" collapsed="false">
      <c r="A105" s="0" t="s">
        <v>196</v>
      </c>
      <c r="B105" s="13"/>
      <c r="C105" s="0" t="s">
        <v>197</v>
      </c>
      <c r="D105" s="11" t="n">
        <v>3993.63867038114</v>
      </c>
      <c r="E105" s="11"/>
      <c r="F105" s="12" t="n">
        <f aca="false">+D105*1.36</f>
        <v>5431.34859171835</v>
      </c>
      <c r="G105" s="12"/>
      <c r="H105" s="12" t="n">
        <f aca="false">+F105*1.195</f>
        <v>6490.46156710343</v>
      </c>
      <c r="I105" s="12"/>
      <c r="J105" s="12" t="n">
        <f aca="false">+H105*1.15</f>
        <v>7464.03080216895</v>
      </c>
      <c r="K105" s="12"/>
      <c r="L105" s="12" t="n">
        <f aca="false">+J105*1.12</f>
        <v>8359.71449842922</v>
      </c>
      <c r="M105" s="12"/>
      <c r="N105" s="11" t="n">
        <f aca="false">+L105*1.04</f>
        <v>8694.10307836639</v>
      </c>
      <c r="O105" s="12"/>
      <c r="P105" s="12" t="n">
        <f aca="false">+N105*1.032</f>
        <v>8972.31437687412</v>
      </c>
      <c r="Q105" s="12"/>
      <c r="R105" s="12" t="n">
        <f aca="false">+P105*1.04</f>
        <v>9331.20695194908</v>
      </c>
      <c r="S105" s="12"/>
      <c r="T105" s="12" t="n">
        <f aca="false">+R105*1.03</f>
        <v>9611.14316050755</v>
      </c>
      <c r="U105" s="12"/>
      <c r="V105" s="12" t="n">
        <f aca="false">+T105*1.03</f>
        <v>9899.47745532278</v>
      </c>
      <c r="W105" s="12"/>
    </row>
    <row r="106" customFormat="false" ht="13.8" hidden="false" customHeight="false" outlineLevel="0" collapsed="false">
      <c r="A106" s="0" t="s">
        <v>198</v>
      </c>
      <c r="B106" s="13"/>
      <c r="C106" s="0" t="s">
        <v>199</v>
      </c>
      <c r="D106" s="11" t="n">
        <v>12288.2029169585</v>
      </c>
      <c r="E106" s="11"/>
      <c r="F106" s="12" t="n">
        <f aca="false">+D106*1.36</f>
        <v>16711.9559670636</v>
      </c>
      <c r="G106" s="12"/>
      <c r="H106" s="12" t="n">
        <f aca="false">+F106*1.195</f>
        <v>19970.787380641</v>
      </c>
      <c r="I106" s="12"/>
      <c r="J106" s="12" t="n">
        <f aca="false">+H106*1.15</f>
        <v>22966.4054877371</v>
      </c>
      <c r="K106" s="12"/>
      <c r="L106" s="12" t="n">
        <f aca="false">+J106*1.12</f>
        <v>25722.3741462656</v>
      </c>
      <c r="M106" s="12"/>
      <c r="N106" s="11" t="n">
        <f aca="false">+L106*1.04</f>
        <v>26751.2691121162</v>
      </c>
      <c r="O106" s="12"/>
      <c r="P106" s="12" t="n">
        <f aca="false">+N106*1.032</f>
        <v>27607.3097237039</v>
      </c>
      <c r="Q106" s="12"/>
      <c r="R106" s="12" t="n">
        <f aca="false">+P106*1.04</f>
        <v>28711.6021126521</v>
      </c>
      <c r="S106" s="12"/>
      <c r="T106" s="12" t="n">
        <f aca="false">+R106*1.03</f>
        <v>29572.9501760317</v>
      </c>
      <c r="U106" s="12"/>
      <c r="V106" s="12" t="n">
        <f aca="false">+T106*1.03</f>
        <v>30460.1386813126</v>
      </c>
      <c r="W106" s="12"/>
    </row>
    <row r="107" customFormat="false" ht="13.8" hidden="false" customHeight="false" outlineLevel="0" collapsed="false">
      <c r="A107" s="0" t="s">
        <v>200</v>
      </c>
      <c r="B107" s="13" t="n">
        <v>700801</v>
      </c>
      <c r="C107" s="0" t="s">
        <v>201</v>
      </c>
      <c r="D107" s="11" t="n">
        <v>7168.17409671797</v>
      </c>
      <c r="E107" s="11"/>
      <c r="F107" s="12" t="n">
        <f aca="false">+D107*1.36</f>
        <v>9748.71677153644</v>
      </c>
      <c r="G107" s="12"/>
      <c r="H107" s="12" t="n">
        <f aca="false">+F107*1.195</f>
        <v>11649.7165419861</v>
      </c>
      <c r="I107" s="12"/>
      <c r="J107" s="12" t="n">
        <f aca="false">+H107*1.15</f>
        <v>13397.174023284</v>
      </c>
      <c r="K107" s="12"/>
      <c r="L107" s="12" t="n">
        <f aca="false">+J107*1.12</f>
        <v>15004.834906078</v>
      </c>
      <c r="M107" s="12"/>
      <c r="N107" s="11" t="n">
        <f aca="false">+L107*1.04</f>
        <v>15605.0283023212</v>
      </c>
      <c r="O107" s="12"/>
      <c r="P107" s="12" t="n">
        <f aca="false">+N107*1.032</f>
        <v>16104.3892079954</v>
      </c>
      <c r="Q107" s="12"/>
      <c r="R107" s="12" t="n">
        <f aca="false">+P107*1.04</f>
        <v>16748.5647763153</v>
      </c>
      <c r="S107" s="12"/>
      <c r="T107" s="12" t="n">
        <f aca="false">+R107*1.03</f>
        <v>17251.0217196047</v>
      </c>
      <c r="U107" s="12"/>
      <c r="V107" s="12" t="n">
        <f aca="false">+T107*1.03</f>
        <v>17768.5523711928</v>
      </c>
      <c r="W107" s="12"/>
    </row>
    <row r="108" customFormat="false" ht="13.8" hidden="false" customHeight="false" outlineLevel="0" collapsed="false">
      <c r="A108" s="0" t="s">
        <v>202</v>
      </c>
      <c r="B108" s="13" t="n">
        <v>700811</v>
      </c>
      <c r="C108" s="0" t="s">
        <v>203</v>
      </c>
      <c r="D108" s="11" t="n">
        <v>3993.63867038114</v>
      </c>
      <c r="E108" s="11"/>
      <c r="F108" s="12" t="n">
        <f aca="false">+D108*1.36</f>
        <v>5431.34859171835</v>
      </c>
      <c r="G108" s="12"/>
      <c r="H108" s="12" t="n">
        <f aca="false">+F108*1.195</f>
        <v>6490.46156710343</v>
      </c>
      <c r="I108" s="12"/>
      <c r="J108" s="12" t="n">
        <f aca="false">+H108*1.15</f>
        <v>7464.03080216895</v>
      </c>
      <c r="K108" s="12"/>
      <c r="L108" s="12" t="n">
        <f aca="false">+J108*1.12</f>
        <v>8359.71449842922</v>
      </c>
      <c r="M108" s="12"/>
      <c r="N108" s="11" t="n">
        <f aca="false">+L108*1.04</f>
        <v>8694.10307836639</v>
      </c>
      <c r="O108" s="12"/>
      <c r="P108" s="12" t="n">
        <f aca="false">+N108*1.032</f>
        <v>8972.31437687412</v>
      </c>
      <c r="Q108" s="12"/>
      <c r="R108" s="12" t="n">
        <f aca="false">+P108*1.04</f>
        <v>9331.20695194908</v>
      </c>
      <c r="S108" s="12"/>
      <c r="T108" s="12" t="n">
        <f aca="false">+R108*1.03</f>
        <v>9611.14316050755</v>
      </c>
      <c r="U108" s="12"/>
      <c r="V108" s="12" t="n">
        <f aca="false">+T108*1.03</f>
        <v>9899.47745532278</v>
      </c>
      <c r="W108" s="12"/>
    </row>
    <row r="109" customFormat="false" ht="13.8" hidden="false" customHeight="false" outlineLevel="0" collapsed="false">
      <c r="A109" s="0" t="s">
        <v>204</v>
      </c>
      <c r="B109" s="13" t="n">
        <v>700807</v>
      </c>
      <c r="C109" s="0" t="s">
        <v>205</v>
      </c>
      <c r="D109" s="11" t="n">
        <v>7168.17409671797</v>
      </c>
      <c r="E109" s="11"/>
      <c r="F109" s="12" t="n">
        <f aca="false">+D109*1.36</f>
        <v>9748.71677153644</v>
      </c>
      <c r="G109" s="12"/>
      <c r="H109" s="12" t="n">
        <f aca="false">+F109*1.195</f>
        <v>11649.7165419861</v>
      </c>
      <c r="I109" s="12"/>
      <c r="J109" s="12" t="n">
        <f aca="false">+H109*1.15</f>
        <v>13397.174023284</v>
      </c>
      <c r="K109" s="12"/>
      <c r="L109" s="12" t="n">
        <f aca="false">+J109*1.12</f>
        <v>15004.834906078</v>
      </c>
      <c r="M109" s="12"/>
      <c r="N109" s="11" t="n">
        <f aca="false">+L109*1.04</f>
        <v>15605.0283023212</v>
      </c>
      <c r="O109" s="12"/>
      <c r="P109" s="12" t="n">
        <f aca="false">+N109*1.032</f>
        <v>16104.3892079954</v>
      </c>
      <c r="Q109" s="12"/>
      <c r="R109" s="12" t="n">
        <f aca="false">+P109*1.04</f>
        <v>16748.5647763153</v>
      </c>
      <c r="S109" s="12"/>
      <c r="T109" s="12" t="n">
        <f aca="false">+R109*1.03</f>
        <v>17251.0217196047</v>
      </c>
      <c r="U109" s="12"/>
      <c r="V109" s="12" t="n">
        <f aca="false">+T109*1.03</f>
        <v>17768.5523711928</v>
      </c>
      <c r="W109" s="12"/>
    </row>
    <row r="110" customFormat="false" ht="13.8" hidden="false" customHeight="false" outlineLevel="0" collapsed="false">
      <c r="A110" s="0" t="s">
        <v>206</v>
      </c>
      <c r="B110" s="13" t="n">
        <v>700799</v>
      </c>
      <c r="C110" s="0" t="s">
        <v>207</v>
      </c>
      <c r="D110" s="11" t="n">
        <v>7168.17409671797</v>
      </c>
      <c r="E110" s="11"/>
      <c r="F110" s="12" t="n">
        <f aca="false">+D110*1.36</f>
        <v>9748.71677153644</v>
      </c>
      <c r="G110" s="12"/>
      <c r="H110" s="12" t="n">
        <f aca="false">+F110*1.195</f>
        <v>11649.7165419861</v>
      </c>
      <c r="I110" s="12"/>
      <c r="J110" s="12" t="n">
        <f aca="false">+H110*1.15</f>
        <v>13397.174023284</v>
      </c>
      <c r="K110" s="12"/>
      <c r="L110" s="12" t="n">
        <f aca="false">+J110*1.12</f>
        <v>15004.834906078</v>
      </c>
      <c r="M110" s="12"/>
      <c r="N110" s="11" t="n">
        <f aca="false">+L110*1.04</f>
        <v>15605.0283023212</v>
      </c>
      <c r="O110" s="12"/>
      <c r="P110" s="12" t="n">
        <f aca="false">+N110*1.032</f>
        <v>16104.3892079954</v>
      </c>
      <c r="Q110" s="12"/>
      <c r="R110" s="12" t="n">
        <f aca="false">+P110*1.04</f>
        <v>16748.5647763153</v>
      </c>
      <c r="S110" s="12"/>
      <c r="T110" s="12" t="n">
        <f aca="false">+R110*1.03</f>
        <v>17251.0217196047</v>
      </c>
      <c r="U110" s="12"/>
      <c r="V110" s="12" t="n">
        <f aca="false">+T110*1.03</f>
        <v>17768.5523711928</v>
      </c>
      <c r="W110" s="12"/>
    </row>
    <row r="111" customFormat="false" ht="13.8" hidden="false" customHeight="false" outlineLevel="0" collapsed="false">
      <c r="A111" s="0" t="s">
        <v>208</v>
      </c>
      <c r="B111" s="13" t="n">
        <v>700826</v>
      </c>
      <c r="C111" s="0" t="s">
        <v>209</v>
      </c>
      <c r="D111" s="11" t="n">
        <v>7680.21921507293</v>
      </c>
      <c r="E111" s="11"/>
      <c r="F111" s="12" t="n">
        <f aca="false">+D111*1.36</f>
        <v>10445.0981324992</v>
      </c>
      <c r="G111" s="12"/>
      <c r="H111" s="12" t="n">
        <f aca="false">+F111*1.195</f>
        <v>12481.8922683365</v>
      </c>
      <c r="I111" s="12"/>
      <c r="J111" s="12" t="n">
        <f aca="false">+H111*1.15</f>
        <v>14354.176108587</v>
      </c>
      <c r="K111" s="12"/>
      <c r="L111" s="12" t="n">
        <f aca="false">+J111*1.12</f>
        <v>16076.6772416175</v>
      </c>
      <c r="M111" s="12"/>
      <c r="N111" s="11" t="n">
        <f aca="false">+L111*1.04</f>
        <v>16719.7443312822</v>
      </c>
      <c r="O111" s="12"/>
      <c r="P111" s="12" t="n">
        <f aca="false">+N111*1.032</f>
        <v>17254.7761498832</v>
      </c>
      <c r="Q111" s="12"/>
      <c r="R111" s="12" t="n">
        <f aca="false">+P111*1.04</f>
        <v>17944.9671958785</v>
      </c>
      <c r="S111" s="12"/>
      <c r="T111" s="12" t="n">
        <f aca="false">+R111*1.03</f>
        <v>18483.3162117549</v>
      </c>
      <c r="U111" s="12"/>
      <c r="V111" s="12" t="n">
        <f aca="false">+T111*1.03</f>
        <v>19037.8156981075</v>
      </c>
      <c r="W111" s="12"/>
    </row>
    <row r="112" customFormat="false" ht="13.8" hidden="false" customHeight="false" outlineLevel="0" collapsed="false">
      <c r="A112" s="0" t="s">
        <v>210</v>
      </c>
      <c r="B112" s="13" t="n">
        <v>700827</v>
      </c>
      <c r="C112" s="0" t="s">
        <v>211</v>
      </c>
      <c r="D112" s="11" t="n">
        <v>7680.21921507293</v>
      </c>
      <c r="E112" s="11"/>
      <c r="F112" s="12" t="n">
        <f aca="false">+D112*1.36</f>
        <v>10445.0981324992</v>
      </c>
      <c r="G112" s="12"/>
      <c r="H112" s="12" t="n">
        <f aca="false">+F112*1.195</f>
        <v>12481.8922683365</v>
      </c>
      <c r="I112" s="12"/>
      <c r="J112" s="12" t="n">
        <f aca="false">+H112*1.15</f>
        <v>14354.176108587</v>
      </c>
      <c r="K112" s="12"/>
      <c r="L112" s="12" t="n">
        <f aca="false">+J112*1.12</f>
        <v>16076.6772416175</v>
      </c>
      <c r="M112" s="12"/>
      <c r="N112" s="11" t="n">
        <f aca="false">+L112*1.04</f>
        <v>16719.7443312822</v>
      </c>
      <c r="O112" s="12"/>
      <c r="P112" s="12" t="n">
        <f aca="false">+N112*1.032</f>
        <v>17254.7761498832</v>
      </c>
      <c r="Q112" s="12"/>
      <c r="R112" s="12" t="n">
        <f aca="false">+P112*1.04</f>
        <v>17944.9671958785</v>
      </c>
      <c r="S112" s="12"/>
      <c r="T112" s="12" t="n">
        <f aca="false">+R112*1.03</f>
        <v>18483.3162117549</v>
      </c>
      <c r="U112" s="12"/>
      <c r="V112" s="12" t="n">
        <f aca="false">+T112*1.03</f>
        <v>19037.8156981075</v>
      </c>
      <c r="W112" s="12"/>
    </row>
    <row r="113" customFormat="false" ht="13.8" hidden="false" customHeight="false" outlineLevel="0" collapsed="false">
      <c r="A113" s="0" t="s">
        <v>212</v>
      </c>
      <c r="B113" s="13" t="n">
        <v>700401</v>
      </c>
      <c r="C113" s="0" t="s">
        <v>213</v>
      </c>
      <c r="D113" s="11" t="n">
        <v>26248.3661897883</v>
      </c>
      <c r="E113" s="11"/>
      <c r="F113" s="12" t="n">
        <f aca="false">+D113*1.36</f>
        <v>35697.7780181121</v>
      </c>
      <c r="G113" s="12"/>
      <c r="H113" s="12" t="n">
        <f aca="false">+F113*1.195</f>
        <v>42658.844731644</v>
      </c>
      <c r="I113" s="12"/>
      <c r="J113" s="12" t="n">
        <f aca="false">+H113*1.15</f>
        <v>49057.6714413906</v>
      </c>
      <c r="K113" s="12"/>
      <c r="L113" s="12" t="n">
        <f aca="false">+J113*1.12</f>
        <v>54944.5920143575</v>
      </c>
      <c r="M113" s="12"/>
      <c r="N113" s="11" t="n">
        <f aca="false">+L113*1.04</f>
        <v>57142.3756949318</v>
      </c>
      <c r="O113" s="12"/>
      <c r="P113" s="12" t="n">
        <f aca="false">+N113*1.032</f>
        <v>58970.9317171696</v>
      </c>
      <c r="Q113" s="12"/>
      <c r="R113" s="12" t="n">
        <f aca="false">+P113*1.04</f>
        <v>61329.7689858564</v>
      </c>
      <c r="S113" s="12"/>
      <c r="T113" s="12" t="n">
        <f aca="false">+R113*1.03</f>
        <v>63169.6620554321</v>
      </c>
      <c r="U113" s="12"/>
      <c r="V113" s="12" t="n">
        <f aca="false">+T113*1.03</f>
        <v>65064.7519170951</v>
      </c>
      <c r="W113" s="12"/>
    </row>
    <row r="114" customFormat="false" ht="13.8" hidden="false" customHeight="false" outlineLevel="0" collapsed="false">
      <c r="A114" s="0" t="s">
        <v>214</v>
      </c>
      <c r="B114" s="13" t="n">
        <v>700403</v>
      </c>
      <c r="C114" s="0" t="s">
        <v>215</v>
      </c>
      <c r="D114" s="11" t="n">
        <v>26248.3661897883</v>
      </c>
      <c r="E114" s="11"/>
      <c r="F114" s="12" t="n">
        <f aca="false">+D114*1.36</f>
        <v>35697.7780181121</v>
      </c>
      <c r="G114" s="12"/>
      <c r="H114" s="12" t="n">
        <f aca="false">+F114*1.195</f>
        <v>42658.844731644</v>
      </c>
      <c r="I114" s="12"/>
      <c r="J114" s="12" t="n">
        <f aca="false">+H114*1.15</f>
        <v>49057.6714413906</v>
      </c>
      <c r="K114" s="12"/>
      <c r="L114" s="12" t="n">
        <f aca="false">+J114*1.12</f>
        <v>54944.5920143575</v>
      </c>
      <c r="M114" s="12"/>
      <c r="N114" s="11" t="n">
        <f aca="false">+L114*1.04</f>
        <v>57142.3756949318</v>
      </c>
      <c r="O114" s="12"/>
      <c r="P114" s="12" t="n">
        <f aca="false">+N114*1.032</f>
        <v>58970.9317171696</v>
      </c>
      <c r="Q114" s="12"/>
      <c r="R114" s="12" t="n">
        <f aca="false">+P114*1.04</f>
        <v>61329.7689858564</v>
      </c>
      <c r="S114" s="12"/>
      <c r="T114" s="12" t="n">
        <f aca="false">+R114*1.03</f>
        <v>63169.6620554321</v>
      </c>
      <c r="U114" s="12"/>
      <c r="V114" s="12" t="n">
        <f aca="false">+T114*1.03</f>
        <v>65064.7519170951</v>
      </c>
      <c r="W114" s="12"/>
    </row>
    <row r="115" customFormat="false" ht="13.8" hidden="false" customHeight="false" outlineLevel="0" collapsed="false">
      <c r="A115" s="0" t="s">
        <v>216</v>
      </c>
      <c r="B115" s="13" t="n">
        <v>700402</v>
      </c>
      <c r="C115" s="0" t="s">
        <v>217</v>
      </c>
      <c r="D115" s="11" t="n">
        <v>26248.3661897883</v>
      </c>
      <c r="E115" s="11"/>
      <c r="F115" s="12" t="n">
        <f aca="false">+D115*1.36</f>
        <v>35697.7780181121</v>
      </c>
      <c r="G115" s="12"/>
      <c r="H115" s="12" t="n">
        <f aca="false">+F115*1.195</f>
        <v>42658.844731644</v>
      </c>
      <c r="I115" s="12"/>
      <c r="J115" s="12" t="n">
        <f aca="false">+H115*1.15</f>
        <v>49057.6714413906</v>
      </c>
      <c r="K115" s="12"/>
      <c r="L115" s="12" t="n">
        <f aca="false">+J115*1.12</f>
        <v>54944.5920143575</v>
      </c>
      <c r="M115" s="12"/>
      <c r="N115" s="11" t="n">
        <f aca="false">+L115*1.04</f>
        <v>57142.3756949318</v>
      </c>
      <c r="O115" s="12"/>
      <c r="P115" s="12" t="n">
        <f aca="false">+N115*1.032</f>
        <v>58970.9317171696</v>
      </c>
      <c r="Q115" s="12"/>
      <c r="R115" s="12" t="n">
        <f aca="false">+P115*1.04</f>
        <v>61329.7689858564</v>
      </c>
      <c r="S115" s="12"/>
      <c r="T115" s="12" t="n">
        <f aca="false">+R115*1.03</f>
        <v>63169.6620554321</v>
      </c>
      <c r="U115" s="12"/>
      <c r="V115" s="12" t="n">
        <f aca="false">+T115*1.03</f>
        <v>65064.7519170951</v>
      </c>
      <c r="W115" s="12"/>
    </row>
    <row r="116" customFormat="false" ht="13.8" hidden="false" customHeight="false" outlineLevel="0" collapsed="false">
      <c r="A116" s="0" t="s">
        <v>218</v>
      </c>
      <c r="B116" s="13" t="n">
        <v>700404</v>
      </c>
      <c r="C116" s="0" t="s">
        <v>219</v>
      </c>
      <c r="D116" s="11" t="n">
        <v>26248.3661897883</v>
      </c>
      <c r="E116" s="11"/>
      <c r="F116" s="12" t="n">
        <f aca="false">+D116*1.36</f>
        <v>35697.7780181121</v>
      </c>
      <c r="G116" s="12"/>
      <c r="H116" s="12" t="n">
        <f aca="false">+F116*1.195</f>
        <v>42658.844731644</v>
      </c>
      <c r="I116" s="12"/>
      <c r="J116" s="12" t="n">
        <f aca="false">+H116*1.15</f>
        <v>49057.6714413906</v>
      </c>
      <c r="K116" s="12"/>
      <c r="L116" s="12" t="n">
        <f aca="false">+J116*1.12</f>
        <v>54944.5920143575</v>
      </c>
      <c r="M116" s="12"/>
      <c r="N116" s="11" t="n">
        <f aca="false">+L116*1.04</f>
        <v>57142.3756949318</v>
      </c>
      <c r="O116" s="12"/>
      <c r="P116" s="12" t="n">
        <f aca="false">+N116*1.032</f>
        <v>58970.9317171696</v>
      </c>
      <c r="Q116" s="12"/>
      <c r="R116" s="12" t="n">
        <f aca="false">+P116*1.04</f>
        <v>61329.7689858564</v>
      </c>
      <c r="S116" s="12"/>
      <c r="T116" s="12" t="n">
        <f aca="false">+R116*1.03</f>
        <v>63169.6620554321</v>
      </c>
      <c r="U116" s="12"/>
      <c r="V116" s="12" t="n">
        <f aca="false">+T116*1.03</f>
        <v>65064.7519170951</v>
      </c>
      <c r="W116" s="12"/>
    </row>
    <row r="117" customFormat="false" ht="13.8" hidden="false" customHeight="false" outlineLevel="0" collapsed="false">
      <c r="A117" s="0" t="s">
        <v>220</v>
      </c>
      <c r="B117" s="13" t="n">
        <v>701614</v>
      </c>
      <c r="C117" s="0" t="s">
        <v>221</v>
      </c>
      <c r="D117" s="11" t="n">
        <v>4953.30090398763</v>
      </c>
      <c r="E117" s="11"/>
      <c r="F117" s="12" t="n">
        <f aca="false">+D117*1.36</f>
        <v>6736.48922942318</v>
      </c>
      <c r="G117" s="12"/>
      <c r="H117" s="12" t="n">
        <f aca="false">+F117*1.195</f>
        <v>8050.1046291607</v>
      </c>
      <c r="I117" s="12"/>
      <c r="J117" s="12" t="n">
        <f aca="false">+H117*1.15</f>
        <v>9257.6203235348</v>
      </c>
      <c r="K117" s="12"/>
      <c r="L117" s="12" t="n">
        <f aca="false">+J117*1.12</f>
        <v>10368.534762359</v>
      </c>
      <c r="M117" s="12"/>
      <c r="N117" s="11" t="n">
        <f aca="false">+L117*1.04</f>
        <v>10783.2761528533</v>
      </c>
      <c r="O117" s="12"/>
      <c r="P117" s="12" t="n">
        <f aca="false">+N117*1.032</f>
        <v>11128.3409897446</v>
      </c>
      <c r="Q117" s="12"/>
      <c r="R117" s="12" t="n">
        <f aca="false">+P117*1.04</f>
        <v>11573.4746293344</v>
      </c>
      <c r="S117" s="12"/>
      <c r="T117" s="12" t="n">
        <f aca="false">+R117*1.03</f>
        <v>11920.6788682145</v>
      </c>
      <c r="U117" s="12"/>
      <c r="V117" s="12" t="n">
        <f aca="false">+T117*1.03</f>
        <v>12278.2992342609</v>
      </c>
      <c r="W117" s="12"/>
    </row>
    <row r="118" customFormat="false" ht="13.8" hidden="false" customHeight="false" outlineLevel="0" collapsed="false">
      <c r="A118" s="0" t="s">
        <v>222</v>
      </c>
      <c r="B118" s="13" t="n">
        <v>702701</v>
      </c>
      <c r="C118" s="0" t="s">
        <v>223</v>
      </c>
      <c r="D118" s="11" t="n">
        <v>7614.11935720445</v>
      </c>
      <c r="E118" s="11"/>
      <c r="F118" s="12" t="n">
        <f aca="false">+D118*1.36</f>
        <v>10355.2023257981</v>
      </c>
      <c r="G118" s="12"/>
      <c r="H118" s="12" t="n">
        <f aca="false">+F118*1.195</f>
        <v>12374.4667793287</v>
      </c>
      <c r="I118" s="12"/>
      <c r="J118" s="12" t="n">
        <f aca="false">+H118*1.15</f>
        <v>14230.636796228</v>
      </c>
      <c r="K118" s="12"/>
      <c r="L118" s="12" t="n">
        <f aca="false">+J118*1.12</f>
        <v>15938.3132117753</v>
      </c>
      <c r="M118" s="12"/>
      <c r="N118" s="11" t="n">
        <f aca="false">+L118*1.04</f>
        <v>16575.8457402464</v>
      </c>
      <c r="O118" s="12"/>
      <c r="P118" s="12" t="n">
        <f aca="false">+N118*1.032</f>
        <v>17106.2728039342</v>
      </c>
      <c r="Q118" s="12"/>
      <c r="R118" s="12" t="n">
        <f aca="false">+P118*1.04</f>
        <v>17790.5237160916</v>
      </c>
      <c r="S118" s="12"/>
      <c r="T118" s="12" t="n">
        <f aca="false">+R118*1.03</f>
        <v>18324.2394275744</v>
      </c>
      <c r="U118" s="12"/>
      <c r="V118" s="12" t="n">
        <f aca="false">+T118*1.03</f>
        <v>18873.9666104016</v>
      </c>
      <c r="W118" s="12"/>
    </row>
    <row r="119" customFormat="false" ht="13.8" hidden="false" customHeight="false" outlineLevel="0" collapsed="false">
      <c r="A119" s="0" t="s">
        <v>224</v>
      </c>
      <c r="B119" s="13" t="n">
        <v>702705</v>
      </c>
      <c r="C119" s="0" t="s">
        <v>225</v>
      </c>
      <c r="D119" s="11" t="n">
        <v>8519.78948113563</v>
      </c>
      <c r="E119" s="11"/>
      <c r="F119" s="12" t="n">
        <f aca="false">+D119*1.36</f>
        <v>11586.9136943445</v>
      </c>
      <c r="G119" s="12"/>
      <c r="H119" s="12" t="n">
        <f aca="false">+F119*1.195</f>
        <v>13846.3618647416</v>
      </c>
      <c r="I119" s="12"/>
      <c r="J119" s="12" t="n">
        <f aca="false">+H119*1.15</f>
        <v>15923.3161444529</v>
      </c>
      <c r="K119" s="12"/>
      <c r="L119" s="12" t="n">
        <f aca="false">+J119*1.12</f>
        <v>17834.1140817872</v>
      </c>
      <c r="M119" s="12"/>
      <c r="N119" s="11" t="n">
        <f aca="false">+L119*1.04</f>
        <v>18547.4786450587</v>
      </c>
      <c r="O119" s="12"/>
      <c r="P119" s="12" t="n">
        <f aca="false">+N119*1.032</f>
        <v>19140.9979617006</v>
      </c>
      <c r="Q119" s="12"/>
      <c r="R119" s="12" t="n">
        <f aca="false">+P119*1.04</f>
        <v>19906.6378801686</v>
      </c>
      <c r="S119" s="12"/>
      <c r="T119" s="12" t="n">
        <f aca="false">+R119*1.03</f>
        <v>20503.8370165737</v>
      </c>
      <c r="U119" s="12"/>
      <c r="V119" s="12" t="n">
        <f aca="false">+T119*1.03</f>
        <v>21118.9521270709</v>
      </c>
      <c r="W119" s="12"/>
    </row>
    <row r="120" customFormat="false" ht="13.8" hidden="false" customHeight="false" outlineLevel="0" collapsed="false">
      <c r="A120" s="0" t="s">
        <v>226</v>
      </c>
      <c r="B120" s="13" t="n">
        <v>702702</v>
      </c>
      <c r="C120" s="0" t="s">
        <v>227</v>
      </c>
      <c r="D120" s="11" t="n">
        <v>5324.87502513647</v>
      </c>
      <c r="E120" s="11"/>
      <c r="F120" s="12" t="n">
        <f aca="false">+D120*1.36</f>
        <v>7241.8300341856</v>
      </c>
      <c r="G120" s="12"/>
      <c r="H120" s="12" t="n">
        <f aca="false">+F120*1.195</f>
        <v>8653.98689085179</v>
      </c>
      <c r="I120" s="12"/>
      <c r="J120" s="12" t="n">
        <f aca="false">+H120*1.15</f>
        <v>9952.08492447956</v>
      </c>
      <c r="K120" s="12"/>
      <c r="L120" s="12" t="n">
        <f aca="false">+J120*1.12</f>
        <v>11146.3351154171</v>
      </c>
      <c r="M120" s="12"/>
      <c r="N120" s="11" t="n">
        <f aca="false">+L120*1.04</f>
        <v>11592.1885200338</v>
      </c>
      <c r="O120" s="12"/>
      <c r="P120" s="12" t="n">
        <f aca="false">+N120*1.032</f>
        <v>11963.1385526749</v>
      </c>
      <c r="Q120" s="12"/>
      <c r="R120" s="12" t="n">
        <f aca="false">+P120*1.04</f>
        <v>12441.6640947819</v>
      </c>
      <c r="S120" s="12"/>
      <c r="T120" s="12" t="n">
        <f aca="false">+R120*1.03</f>
        <v>12814.9140176253</v>
      </c>
      <c r="U120" s="12"/>
      <c r="V120" s="12" t="n">
        <f aca="false">+T120*1.03</f>
        <v>13199.3614381541</v>
      </c>
      <c r="W120" s="12"/>
    </row>
    <row r="121" customFormat="false" ht="13.8" hidden="false" customHeight="false" outlineLevel="0" collapsed="false">
      <c r="A121" s="0" t="s">
        <v>228</v>
      </c>
      <c r="B121" s="13" t="n">
        <v>702704</v>
      </c>
      <c r="C121" s="0" t="s">
        <v>229</v>
      </c>
      <c r="D121" s="11" t="n">
        <v>3993.63867038114</v>
      </c>
      <c r="E121" s="11"/>
      <c r="F121" s="12" t="n">
        <f aca="false">+D121*1.36</f>
        <v>5431.34859171835</v>
      </c>
      <c r="G121" s="12"/>
      <c r="H121" s="12" t="n">
        <f aca="false">+F121*1.195</f>
        <v>6490.46156710343</v>
      </c>
      <c r="I121" s="12"/>
      <c r="J121" s="12" t="n">
        <f aca="false">+H121*1.15</f>
        <v>7464.03080216895</v>
      </c>
      <c r="K121" s="12"/>
      <c r="L121" s="12" t="n">
        <f aca="false">+J121*1.12</f>
        <v>8359.71449842922</v>
      </c>
      <c r="M121" s="12"/>
      <c r="N121" s="11" t="n">
        <f aca="false">+L121*1.04</f>
        <v>8694.10307836639</v>
      </c>
      <c r="O121" s="12"/>
      <c r="P121" s="12" t="n">
        <f aca="false">+N121*1.032</f>
        <v>8972.31437687412</v>
      </c>
      <c r="Q121" s="12"/>
      <c r="R121" s="12" t="n">
        <f aca="false">+P121*1.04</f>
        <v>9331.20695194908</v>
      </c>
      <c r="S121" s="12"/>
      <c r="T121" s="12" t="n">
        <f aca="false">+R121*1.03</f>
        <v>9611.14316050755</v>
      </c>
      <c r="U121" s="12"/>
      <c r="V121" s="12" t="n">
        <f aca="false">+T121*1.03</f>
        <v>9899.47745532278</v>
      </c>
      <c r="W121" s="12"/>
    </row>
    <row r="122" customFormat="false" ht="13.8" hidden="false" customHeight="false" outlineLevel="0" collapsed="false">
      <c r="A122" s="0" t="s">
        <v>230</v>
      </c>
      <c r="B122" s="13" t="n">
        <v>702707</v>
      </c>
      <c r="C122" s="0" t="s">
        <v>231</v>
      </c>
      <c r="D122" s="11" t="n">
        <v>6656.41055390239</v>
      </c>
      <c r="E122" s="11"/>
      <c r="F122" s="12" t="n">
        <f aca="false">+D122*1.36</f>
        <v>9052.71835330725</v>
      </c>
      <c r="G122" s="12"/>
      <c r="H122" s="12" t="n">
        <f aca="false">+F122*1.195</f>
        <v>10817.9984322022</v>
      </c>
      <c r="I122" s="12"/>
      <c r="J122" s="12" t="n">
        <f aca="false">+H122*1.15</f>
        <v>12440.6981970325</v>
      </c>
      <c r="K122" s="12"/>
      <c r="L122" s="12" t="n">
        <f aca="false">+J122*1.12</f>
        <v>13933.5819806764</v>
      </c>
      <c r="M122" s="12"/>
      <c r="N122" s="11" t="n">
        <f aca="false">+L122*1.04</f>
        <v>14490.9252599034</v>
      </c>
      <c r="O122" s="12"/>
      <c r="P122" s="12" t="n">
        <f aca="false">+N122*1.032</f>
        <v>14954.6348682204</v>
      </c>
      <c r="Q122" s="12"/>
      <c r="R122" s="12" t="n">
        <f aca="false">+P122*1.04</f>
        <v>15552.8202629492</v>
      </c>
      <c r="S122" s="12"/>
      <c r="T122" s="12" t="n">
        <f aca="false">+R122*1.03</f>
        <v>16019.4048708376</v>
      </c>
      <c r="U122" s="12"/>
      <c r="V122" s="12" t="n">
        <f aca="false">+T122*1.03</f>
        <v>16499.9870169628</v>
      </c>
      <c r="W122" s="12"/>
    </row>
    <row r="123" customFormat="false" ht="13.8" hidden="false" customHeight="false" outlineLevel="0" collapsed="false">
      <c r="A123" s="0" t="s">
        <v>232</v>
      </c>
      <c r="B123" s="13" t="n">
        <v>700106</v>
      </c>
      <c r="C123" s="0" t="s">
        <v>233</v>
      </c>
      <c r="D123" s="11" t="n">
        <v>3993.63867038114</v>
      </c>
      <c r="E123" s="11"/>
      <c r="F123" s="12" t="n">
        <f aca="false">+D123*1.36</f>
        <v>5431.34859171835</v>
      </c>
      <c r="G123" s="12"/>
      <c r="H123" s="12" t="n">
        <f aca="false">+F123*1.195</f>
        <v>6490.46156710343</v>
      </c>
      <c r="I123" s="12"/>
      <c r="J123" s="12" t="n">
        <f aca="false">+H123*1.15</f>
        <v>7464.03080216895</v>
      </c>
      <c r="K123" s="12"/>
      <c r="L123" s="12" t="n">
        <f aca="false">+J123*1.12</f>
        <v>8359.71449842922</v>
      </c>
      <c r="M123" s="12"/>
      <c r="N123" s="11" t="n">
        <f aca="false">+L123*1.04</f>
        <v>8694.10307836639</v>
      </c>
      <c r="O123" s="12"/>
      <c r="P123" s="12" t="n">
        <f aca="false">+N123*1.032</f>
        <v>8972.31437687412</v>
      </c>
      <c r="Q123" s="12"/>
      <c r="R123" s="12" t="n">
        <f aca="false">+P123*1.04</f>
        <v>9331.20695194908</v>
      </c>
      <c r="S123" s="12"/>
      <c r="T123" s="12" t="n">
        <f aca="false">+R123*1.03</f>
        <v>9611.14316050755</v>
      </c>
      <c r="U123" s="12"/>
      <c r="V123" s="12" t="n">
        <f aca="false">+T123*1.03</f>
        <v>9899.47745532278</v>
      </c>
      <c r="W123" s="12"/>
    </row>
    <row r="124" customFormat="false" ht="13.8" hidden="false" customHeight="false" outlineLevel="0" collapsed="false">
      <c r="A124" s="0" t="s">
        <v>234</v>
      </c>
      <c r="B124" s="13" t="n">
        <v>700102</v>
      </c>
      <c r="C124" s="0" t="s">
        <v>235</v>
      </c>
      <c r="D124" s="11" t="n">
        <v>21299.8520699701</v>
      </c>
      <c r="E124" s="11"/>
      <c r="F124" s="12" t="n">
        <f aca="false">+D124*1.36</f>
        <v>28967.7988151593</v>
      </c>
      <c r="G124" s="12"/>
      <c r="H124" s="12" t="n">
        <f aca="false">+F124*1.195</f>
        <v>34616.5195841154</v>
      </c>
      <c r="I124" s="12"/>
      <c r="J124" s="12" t="n">
        <f aca="false">+H124*1.15</f>
        <v>39808.9975217327</v>
      </c>
      <c r="K124" s="12"/>
      <c r="L124" s="12" t="n">
        <f aca="false">+J124*1.12</f>
        <v>44586.0772243407</v>
      </c>
      <c r="M124" s="12"/>
      <c r="N124" s="11" t="n">
        <f aca="false">+L124*1.04</f>
        <v>46369.5203133143</v>
      </c>
      <c r="O124" s="12"/>
      <c r="P124" s="12" t="n">
        <f aca="false">+N124*1.032</f>
        <v>47853.3449633403</v>
      </c>
      <c r="Q124" s="12"/>
      <c r="R124" s="12" t="n">
        <f aca="false">+P124*1.04</f>
        <v>49767.478761874</v>
      </c>
      <c r="S124" s="12"/>
      <c r="T124" s="12" t="n">
        <f aca="false">+R124*1.03</f>
        <v>51260.5031247302</v>
      </c>
      <c r="U124" s="12"/>
      <c r="V124" s="12" t="n">
        <f aca="false">+T124*1.03</f>
        <v>52798.3182184721</v>
      </c>
      <c r="W124" s="12"/>
    </row>
    <row r="125" customFormat="false" ht="13.8" hidden="false" customHeight="false" outlineLevel="0" collapsed="false">
      <c r="A125" s="0" t="s">
        <v>236</v>
      </c>
      <c r="B125" s="14"/>
      <c r="C125" s="0" t="s">
        <v>237</v>
      </c>
      <c r="D125" s="11" t="n">
        <v>3993.63867038114</v>
      </c>
      <c r="E125" s="11"/>
      <c r="F125" s="12" t="n">
        <f aca="false">+D125*1.36</f>
        <v>5431.34859171835</v>
      </c>
      <c r="G125" s="12"/>
      <c r="H125" s="12" t="n">
        <f aca="false">+F125*1.195</f>
        <v>6490.46156710343</v>
      </c>
      <c r="I125" s="12"/>
      <c r="J125" s="12" t="n">
        <f aca="false">+H125*1.15</f>
        <v>7464.03080216895</v>
      </c>
      <c r="K125" s="12"/>
      <c r="L125" s="12" t="n">
        <f aca="false">+J125*1.12</f>
        <v>8359.71449842922</v>
      </c>
      <c r="M125" s="12"/>
      <c r="N125" s="11" t="n">
        <f aca="false">+L125*1.04</f>
        <v>8694.10307836639</v>
      </c>
      <c r="O125" s="12"/>
      <c r="P125" s="12" t="n">
        <f aca="false">+N125*1.032</f>
        <v>8972.31437687412</v>
      </c>
      <c r="Q125" s="12"/>
      <c r="R125" s="12" t="n">
        <f aca="false">+P125*1.04</f>
        <v>9331.20695194908</v>
      </c>
      <c r="S125" s="12"/>
      <c r="T125" s="12" t="n">
        <f aca="false">+R125*1.03</f>
        <v>9611.14316050755</v>
      </c>
      <c r="U125" s="12"/>
      <c r="V125" s="12" t="n">
        <f aca="false">+T125*1.03</f>
        <v>9899.47745532278</v>
      </c>
      <c r="W125" s="12"/>
    </row>
    <row r="126" customFormat="false" ht="13.8" hidden="false" customHeight="false" outlineLevel="0" collapsed="false">
      <c r="A126" s="0" t="s">
        <v>238</v>
      </c>
      <c r="B126" s="13" t="n">
        <v>700108</v>
      </c>
      <c r="C126" s="0" t="s">
        <v>239</v>
      </c>
      <c r="D126" s="11" t="n">
        <v>3993.63867038114</v>
      </c>
      <c r="E126" s="11"/>
      <c r="F126" s="12" t="n">
        <f aca="false">+D126*1.36</f>
        <v>5431.34859171835</v>
      </c>
      <c r="G126" s="12"/>
      <c r="H126" s="12" t="n">
        <f aca="false">+F126*1.195</f>
        <v>6490.46156710343</v>
      </c>
      <c r="I126" s="12"/>
      <c r="J126" s="12" t="n">
        <f aca="false">+H126*1.15</f>
        <v>7464.03080216895</v>
      </c>
      <c r="K126" s="12"/>
      <c r="L126" s="12" t="n">
        <f aca="false">+J126*1.12</f>
        <v>8359.71449842922</v>
      </c>
      <c r="M126" s="12"/>
      <c r="N126" s="11" t="n">
        <f aca="false">+L126*1.04</f>
        <v>8694.10307836639</v>
      </c>
      <c r="O126" s="12"/>
      <c r="P126" s="12" t="n">
        <f aca="false">+N126*1.032</f>
        <v>8972.31437687412</v>
      </c>
      <c r="Q126" s="12"/>
      <c r="R126" s="12" t="n">
        <f aca="false">+P126*1.04</f>
        <v>9331.20695194908</v>
      </c>
      <c r="S126" s="12"/>
      <c r="T126" s="12" t="n">
        <f aca="false">+R126*1.03</f>
        <v>9611.14316050755</v>
      </c>
      <c r="U126" s="12"/>
      <c r="V126" s="12" t="n">
        <f aca="false">+T126*1.03</f>
        <v>9899.47745532278</v>
      </c>
      <c r="W126" s="12"/>
    </row>
    <row r="127" customFormat="false" ht="13.8" hidden="false" customHeight="false" outlineLevel="0" collapsed="false">
      <c r="A127" s="0" t="s">
        <v>240</v>
      </c>
      <c r="B127" s="13" t="n">
        <v>700101</v>
      </c>
      <c r="C127" s="0" t="s">
        <v>241</v>
      </c>
      <c r="D127" s="11" t="n">
        <v>14110.9997695792</v>
      </c>
      <c r="E127" s="11"/>
      <c r="F127" s="12" t="n">
        <f aca="false">+D127*1.36</f>
        <v>19190.9596866277</v>
      </c>
      <c r="G127" s="12"/>
      <c r="H127" s="12" t="n">
        <f aca="false">+F127*1.195</f>
        <v>22933.1968255201</v>
      </c>
      <c r="I127" s="12"/>
      <c r="J127" s="12" t="n">
        <f aca="false">+H127*1.15</f>
        <v>26373.1763493482</v>
      </c>
      <c r="K127" s="12"/>
      <c r="L127" s="12" t="n">
        <f aca="false">+J127*1.12</f>
        <v>29537.95751127</v>
      </c>
      <c r="M127" s="12"/>
      <c r="N127" s="11" t="n">
        <f aca="false">+L127*1.04</f>
        <v>30719.4758117207</v>
      </c>
      <c r="O127" s="12"/>
      <c r="P127" s="12" t="n">
        <f aca="false">+N127*1.032</f>
        <v>31702.4990376958</v>
      </c>
      <c r="Q127" s="12"/>
      <c r="R127" s="12" t="n">
        <f aca="false">+P127*1.04</f>
        <v>32970.5989992037</v>
      </c>
      <c r="S127" s="12"/>
      <c r="T127" s="12" t="n">
        <f aca="false">+R127*1.03</f>
        <v>33959.7169691798</v>
      </c>
      <c r="U127" s="12"/>
      <c r="V127" s="12" t="n">
        <f aca="false">+T127*1.03</f>
        <v>34978.5084782552</v>
      </c>
      <c r="W127" s="12"/>
    </row>
    <row r="128" customFormat="false" ht="13.8" hidden="false" customHeight="false" outlineLevel="0" collapsed="false">
      <c r="A128" s="0" t="s">
        <v>242</v>
      </c>
      <c r="B128" s="13" t="n">
        <v>702706</v>
      </c>
      <c r="C128" s="0" t="s">
        <v>243</v>
      </c>
      <c r="D128" s="11" t="n">
        <v>57760.5935050247</v>
      </c>
      <c r="E128" s="11"/>
      <c r="F128" s="12" t="n">
        <f aca="false">+D128*1.36</f>
        <v>78554.4071668336</v>
      </c>
      <c r="G128" s="12"/>
      <c r="H128" s="12" t="n">
        <f aca="false">+F128*1.195</f>
        <v>93872.5165643661</v>
      </c>
      <c r="I128" s="12"/>
      <c r="J128" s="12" t="n">
        <f aca="false">+H128*1.15</f>
        <v>107953.394049021</v>
      </c>
      <c r="K128" s="12"/>
      <c r="L128" s="12" t="n">
        <f aca="false">+J128*1.12</f>
        <v>120907.801334904</v>
      </c>
      <c r="M128" s="12"/>
      <c r="N128" s="11" t="n">
        <f aca="false">+L128*1.04</f>
        <v>125744.1133883</v>
      </c>
      <c r="O128" s="12"/>
      <c r="P128" s="12" t="n">
        <f aca="false">+N128*1.032</f>
        <v>129767.925016725</v>
      </c>
      <c r="Q128" s="12"/>
      <c r="R128" s="12" t="n">
        <f aca="false">+P128*1.04</f>
        <v>134958.642017394</v>
      </c>
      <c r="S128" s="12"/>
      <c r="T128" s="12" t="n">
        <f aca="false">+R128*1.03</f>
        <v>139007.401277916</v>
      </c>
      <c r="U128" s="12"/>
      <c r="V128" s="12" t="n">
        <f aca="false">+T128*1.03</f>
        <v>143177.623316254</v>
      </c>
      <c r="W128" s="12"/>
    </row>
    <row r="129" customFormat="false" ht="13.8" hidden="false" customHeight="false" outlineLevel="0" collapsed="false">
      <c r="A129" s="0" t="s">
        <v>244</v>
      </c>
      <c r="B129" s="13" t="n">
        <v>700103</v>
      </c>
      <c r="C129" s="0" t="s">
        <v>245</v>
      </c>
      <c r="D129" s="11" t="n">
        <v>21831.9242485632</v>
      </c>
      <c r="E129" s="11"/>
      <c r="F129" s="12" t="n">
        <f aca="false">+D129*1.36</f>
        <v>29691.4169780459</v>
      </c>
      <c r="G129" s="12"/>
      <c r="H129" s="12" t="n">
        <f aca="false">+F129*1.195</f>
        <v>35481.2432887649</v>
      </c>
      <c r="I129" s="12"/>
      <c r="J129" s="12" t="n">
        <f aca="false">+H129*1.15</f>
        <v>40803.4297820796</v>
      </c>
      <c r="K129" s="12"/>
      <c r="L129" s="12" t="n">
        <f aca="false">+J129*1.12</f>
        <v>45699.8413559292</v>
      </c>
      <c r="M129" s="12"/>
      <c r="N129" s="11" t="n">
        <f aca="false">+L129*1.04</f>
        <v>47527.8350101663</v>
      </c>
      <c r="O129" s="12"/>
      <c r="P129" s="12" t="n">
        <f aca="false">+N129*1.032</f>
        <v>49048.7257304916</v>
      </c>
      <c r="Q129" s="12"/>
      <c r="R129" s="12" t="n">
        <f aca="false">+P129*1.04</f>
        <v>51010.6747597113</v>
      </c>
      <c r="S129" s="12"/>
      <c r="T129" s="12" t="n">
        <f aca="false">+R129*1.03</f>
        <v>52540.9950025026</v>
      </c>
      <c r="U129" s="12"/>
      <c r="V129" s="12" t="n">
        <f aca="false">+T129*1.03</f>
        <v>54117.2248525777</v>
      </c>
      <c r="W129" s="12"/>
    </row>
    <row r="130" customFormat="false" ht="13.8" hidden="false" customHeight="false" outlineLevel="0" collapsed="false">
      <c r="A130" s="0" t="s">
        <v>246</v>
      </c>
      <c r="B130" s="13"/>
      <c r="C130" s="0" t="s">
        <v>247</v>
      </c>
      <c r="D130" s="11" t="n">
        <v>5888.1140962442</v>
      </c>
      <c r="E130" s="11"/>
      <c r="F130" s="12" t="n">
        <f aca="false">+D130*1.36</f>
        <v>8007.83517089211</v>
      </c>
      <c r="G130" s="12"/>
      <c r="H130" s="12" t="n">
        <f aca="false">+F130*1.195</f>
        <v>9569.36302921608</v>
      </c>
      <c r="I130" s="12"/>
      <c r="J130" s="12" t="n">
        <f aca="false">+H130*1.15</f>
        <v>11004.7674835985</v>
      </c>
      <c r="K130" s="12"/>
      <c r="L130" s="12" t="n">
        <f aca="false">+J130*1.12</f>
        <v>12325.3395816303</v>
      </c>
      <c r="M130" s="12"/>
      <c r="N130" s="11" t="n">
        <f aca="false">+L130*1.04</f>
        <v>12818.3531648955</v>
      </c>
      <c r="O130" s="12"/>
      <c r="P130" s="12" t="n">
        <f aca="false">+N130*1.032</f>
        <v>13228.5404661722</v>
      </c>
      <c r="Q130" s="12"/>
      <c r="R130" s="12" t="n">
        <f aca="false">+P130*1.04</f>
        <v>13757.6820848191</v>
      </c>
      <c r="S130" s="12"/>
      <c r="T130" s="12" t="n">
        <f aca="false">+R130*1.03</f>
        <v>14170.4125473636</v>
      </c>
      <c r="U130" s="12"/>
      <c r="V130" s="12" t="n">
        <f aca="false">+T130*1.03</f>
        <v>14595.5249237845</v>
      </c>
      <c r="W130" s="12"/>
    </row>
    <row r="131" customFormat="false" ht="13.8" hidden="false" customHeight="false" outlineLevel="0" collapsed="false">
      <c r="A131" s="0" t="s">
        <v>248</v>
      </c>
      <c r="B131" s="13" t="n">
        <v>700218</v>
      </c>
      <c r="C131" s="0" t="s">
        <v>249</v>
      </c>
      <c r="D131" s="11" t="n">
        <v>1863.73089665746</v>
      </c>
      <c r="E131" s="11"/>
      <c r="F131" s="12" t="n">
        <f aca="false">+D131*1.36</f>
        <v>2534.67401945415</v>
      </c>
      <c r="G131" s="12"/>
      <c r="H131" s="12" t="n">
        <f aca="false">+F131*1.195</f>
        <v>3028.9354532477</v>
      </c>
      <c r="I131" s="12"/>
      <c r="J131" s="12" t="n">
        <f aca="false">+H131*1.15</f>
        <v>3483.27577123486</v>
      </c>
      <c r="K131" s="12"/>
      <c r="L131" s="12" t="n">
        <f aca="false">+J131*1.12</f>
        <v>3901.26886378304</v>
      </c>
      <c r="M131" s="12"/>
      <c r="N131" s="11" t="n">
        <f aca="false">+L131*1.04</f>
        <v>4057.31961833437</v>
      </c>
      <c r="O131" s="12"/>
      <c r="P131" s="12" t="n">
        <f aca="false">+N131*1.032</f>
        <v>4187.15384612106</v>
      </c>
      <c r="Q131" s="12"/>
      <c r="R131" s="12" t="n">
        <f aca="false">+P131*1.04</f>
        <v>4354.63999996591</v>
      </c>
      <c r="S131" s="12"/>
      <c r="T131" s="12" t="n">
        <f aca="false">+R131*1.03</f>
        <v>4485.27919996488</v>
      </c>
      <c r="U131" s="12"/>
      <c r="V131" s="12" t="n">
        <f aca="false">+T131*1.03</f>
        <v>4619.83757596383</v>
      </c>
      <c r="W131" s="12"/>
    </row>
    <row r="132" customFormat="false" ht="13.8" hidden="false" customHeight="false" outlineLevel="0" collapsed="false">
      <c r="A132" s="0" t="s">
        <v>250</v>
      </c>
      <c r="B132" s="13" t="n">
        <v>700205</v>
      </c>
      <c r="C132" s="0" t="s">
        <v>251</v>
      </c>
      <c r="D132" s="11" t="n">
        <v>2130.11895537821</v>
      </c>
      <c r="E132" s="11"/>
      <c r="F132" s="12" t="n">
        <f aca="false">+D132*1.36</f>
        <v>2896.96177931437</v>
      </c>
      <c r="G132" s="12"/>
      <c r="H132" s="12" t="n">
        <f aca="false">+F132*1.195</f>
        <v>3461.86932628067</v>
      </c>
      <c r="I132" s="12"/>
      <c r="J132" s="12" t="n">
        <f aca="false">+H132*1.15</f>
        <v>3981.14972522277</v>
      </c>
      <c r="K132" s="12"/>
      <c r="L132" s="12" t="n">
        <f aca="false">+J132*1.12</f>
        <v>4458.88769224951</v>
      </c>
      <c r="M132" s="12"/>
      <c r="N132" s="11" t="n">
        <f aca="false">+L132*1.04</f>
        <v>4637.24319993949</v>
      </c>
      <c r="O132" s="12"/>
      <c r="P132" s="12" t="n">
        <f aca="false">+N132*1.032</f>
        <v>4785.63498233755</v>
      </c>
      <c r="Q132" s="12"/>
      <c r="R132" s="12" t="n">
        <f aca="false">+P132*1.04</f>
        <v>4977.06038163105</v>
      </c>
      <c r="S132" s="12"/>
      <c r="T132" s="12" t="n">
        <f aca="false">+R132*1.03</f>
        <v>5126.37219307999</v>
      </c>
      <c r="U132" s="12"/>
      <c r="V132" s="12" t="n">
        <f aca="false">+T132*1.03</f>
        <v>5280.16335887238</v>
      </c>
      <c r="W132" s="12"/>
    </row>
    <row r="133" customFormat="false" ht="13.8" hidden="false" customHeight="false" outlineLevel="0" collapsed="false">
      <c r="A133" s="0" t="s">
        <v>252</v>
      </c>
      <c r="B133" s="13" t="n">
        <v>700204</v>
      </c>
      <c r="C133" s="0" t="s">
        <v>253</v>
      </c>
      <c r="D133" s="11" t="n">
        <v>3353.74065867834</v>
      </c>
      <c r="E133" s="11"/>
      <c r="F133" s="12" t="n">
        <f aca="false">+D133*1.36</f>
        <v>4561.08729580254</v>
      </c>
      <c r="G133" s="12"/>
      <c r="H133" s="12" t="n">
        <f aca="false">+F133*1.195</f>
        <v>5450.49931848404</v>
      </c>
      <c r="I133" s="12"/>
      <c r="J133" s="12" t="n">
        <f aca="false">+H133*1.15</f>
        <v>6268.07421625664</v>
      </c>
      <c r="K133" s="12"/>
      <c r="L133" s="12" t="n">
        <f aca="false">+J133*1.12</f>
        <v>7020.24312220744</v>
      </c>
      <c r="M133" s="12"/>
      <c r="N133" s="11" t="n">
        <f aca="false">+L133*1.04</f>
        <v>7301.05284709574</v>
      </c>
      <c r="O133" s="12"/>
      <c r="P133" s="12" t="n">
        <f aca="false">+N133*1.032</f>
        <v>7534.6865382028</v>
      </c>
      <c r="Q133" s="12"/>
      <c r="R133" s="12" t="n">
        <f aca="false">+P133*1.04</f>
        <v>7836.07399973092</v>
      </c>
      <c r="S133" s="12"/>
      <c r="T133" s="12" t="n">
        <f aca="false">+R133*1.03</f>
        <v>8071.15621972284</v>
      </c>
      <c r="U133" s="12"/>
      <c r="V133" s="12" t="n">
        <f aca="false">+T133*1.03</f>
        <v>8313.29090631453</v>
      </c>
      <c r="W133" s="12"/>
    </row>
    <row r="134" customFormat="false" ht="13.8" hidden="false" customHeight="false" outlineLevel="0" collapsed="false">
      <c r="A134" s="0" t="s">
        <v>254</v>
      </c>
      <c r="B134" s="13"/>
      <c r="C134" s="0" t="s">
        <v>255</v>
      </c>
      <c r="D134" s="11" t="n">
        <v>1597.25484558065</v>
      </c>
      <c r="E134" s="11"/>
      <c r="F134" s="12" t="n">
        <f aca="false">+D134*1.36</f>
        <v>2172.26658998969</v>
      </c>
      <c r="G134" s="12"/>
      <c r="H134" s="12" t="n">
        <f aca="false">+F134*1.195</f>
        <v>2595.85857503767</v>
      </c>
      <c r="I134" s="12"/>
      <c r="J134" s="12" t="n">
        <f aca="false">+H134*1.15</f>
        <v>2985.23736129333</v>
      </c>
      <c r="K134" s="12"/>
      <c r="L134" s="12" t="n">
        <f aca="false">+J134*1.12</f>
        <v>3343.46584464852</v>
      </c>
      <c r="M134" s="12"/>
      <c r="N134" s="11" t="n">
        <f aca="false">+L134*1.04</f>
        <v>3477.20447843447</v>
      </c>
      <c r="O134" s="12"/>
      <c r="P134" s="12" t="n">
        <f aca="false">+N134*1.032</f>
        <v>3588.47502174437</v>
      </c>
      <c r="Q134" s="12"/>
      <c r="R134" s="12" t="n">
        <f aca="false">+P134*1.04</f>
        <v>3732.01402261414</v>
      </c>
      <c r="S134" s="12"/>
      <c r="T134" s="12" t="n">
        <f aca="false">+R134*1.03</f>
        <v>3843.97444329257</v>
      </c>
      <c r="U134" s="12"/>
      <c r="V134" s="12" t="n">
        <f aca="false">+T134*1.03</f>
        <v>3959.29367659135</v>
      </c>
      <c r="W134" s="12"/>
    </row>
    <row r="135" customFormat="false" ht="13.8" hidden="false" customHeight="false" outlineLevel="0" collapsed="false">
      <c r="A135" s="0" t="s">
        <v>256</v>
      </c>
      <c r="B135" s="13"/>
      <c r="C135" s="0" t="s">
        <v>257</v>
      </c>
      <c r="D135" s="11" t="n">
        <v>6594.49913218212</v>
      </c>
      <c r="E135" s="11"/>
      <c r="F135" s="12" t="n">
        <f aca="false">+D135*1.36</f>
        <v>8968.51881976769</v>
      </c>
      <c r="G135" s="12"/>
      <c r="H135" s="12" t="n">
        <f aca="false">+F135*1.195</f>
        <v>10717.3799896224</v>
      </c>
      <c r="I135" s="12"/>
      <c r="J135" s="12" t="n">
        <f aca="false">+H135*1.15</f>
        <v>12324.9869880657</v>
      </c>
      <c r="K135" s="12"/>
      <c r="L135" s="12" t="n">
        <f aca="false">+J135*1.12</f>
        <v>13803.9854266336</v>
      </c>
      <c r="M135" s="12"/>
      <c r="N135" s="11" t="n">
        <f aca="false">+L135*1.04</f>
        <v>14356.144843699</v>
      </c>
      <c r="O135" s="12"/>
      <c r="P135" s="12" t="n">
        <f aca="false">+N135*1.032</f>
        <v>14815.5414786973</v>
      </c>
      <c r="Q135" s="12"/>
      <c r="R135" s="12" t="n">
        <f aca="false">+P135*1.04</f>
        <v>15408.1631378452</v>
      </c>
      <c r="S135" s="12"/>
      <c r="T135" s="12" t="n">
        <f aca="false">+R135*1.03</f>
        <v>15870.4080319806</v>
      </c>
      <c r="U135" s="12"/>
      <c r="V135" s="12" t="n">
        <f aca="false">+T135*1.03</f>
        <v>16346.52027294</v>
      </c>
      <c r="W135" s="12"/>
    </row>
    <row r="136" customFormat="false" ht="13.8" hidden="false" customHeight="false" outlineLevel="0" collapsed="false">
      <c r="A136" s="0" t="s">
        <v>258</v>
      </c>
      <c r="B136" s="13" t="n">
        <v>700239</v>
      </c>
      <c r="C136" s="0" t="s">
        <v>259</v>
      </c>
      <c r="D136" s="11" t="n">
        <v>9655.47162379443</v>
      </c>
      <c r="E136" s="11"/>
      <c r="F136" s="12" t="n">
        <f aca="false">+D136*1.36</f>
        <v>13131.4414083604</v>
      </c>
      <c r="G136" s="12"/>
      <c r="H136" s="12" t="n">
        <f aca="false">+F136*1.195</f>
        <v>15692.0724829907</v>
      </c>
      <c r="I136" s="12"/>
      <c r="J136" s="12" t="n">
        <f aca="false">+H136*1.15</f>
        <v>18045.8833554393</v>
      </c>
      <c r="K136" s="12"/>
      <c r="L136" s="12" t="n">
        <f aca="false">+J136*1.12</f>
        <v>20211.389358092</v>
      </c>
      <c r="M136" s="12"/>
      <c r="N136" s="11" t="n">
        <f aca="false">+L136*1.04</f>
        <v>21019.8449324157</v>
      </c>
      <c r="O136" s="12"/>
      <c r="P136" s="12" t="n">
        <f aca="false">+N136*1.032</f>
        <v>21692.479970253</v>
      </c>
      <c r="Q136" s="12"/>
      <c r="R136" s="12" t="n">
        <f aca="false">+P136*1.04</f>
        <v>22560.1791690631</v>
      </c>
      <c r="S136" s="12"/>
      <c r="T136" s="12" t="n">
        <f aca="false">+R136*1.03</f>
        <v>23236.984544135</v>
      </c>
      <c r="U136" s="12"/>
      <c r="V136" s="12" t="n">
        <f aca="false">+T136*1.03</f>
        <v>23934.0940804591</v>
      </c>
      <c r="W136" s="12"/>
    </row>
    <row r="137" customFormat="false" ht="13.8" hidden="false" customHeight="false" outlineLevel="0" collapsed="false">
      <c r="A137" s="0" t="s">
        <v>260</v>
      </c>
      <c r="B137" s="13" t="n">
        <v>700216</v>
      </c>
      <c r="C137" s="0" t="s">
        <v>261</v>
      </c>
      <c r="D137" s="11" t="n">
        <v>2130.11895537821</v>
      </c>
      <c r="E137" s="11"/>
      <c r="F137" s="12" t="n">
        <f aca="false">+D137*1.36</f>
        <v>2896.96177931437</v>
      </c>
      <c r="G137" s="12"/>
      <c r="H137" s="12" t="n">
        <f aca="false">+F137*1.195</f>
        <v>3461.86932628067</v>
      </c>
      <c r="I137" s="12"/>
      <c r="J137" s="12" t="n">
        <f aca="false">+H137*1.15</f>
        <v>3981.14972522277</v>
      </c>
      <c r="K137" s="12"/>
      <c r="L137" s="12" t="n">
        <f aca="false">+J137*1.12</f>
        <v>4458.88769224951</v>
      </c>
      <c r="M137" s="12"/>
      <c r="N137" s="11" t="n">
        <f aca="false">+L137*1.04</f>
        <v>4637.24319993949</v>
      </c>
      <c r="O137" s="12"/>
      <c r="P137" s="12" t="n">
        <f aca="false">+N137*1.032</f>
        <v>4785.63498233755</v>
      </c>
      <c r="Q137" s="12"/>
      <c r="R137" s="12" t="n">
        <f aca="false">+P137*1.04</f>
        <v>4977.06038163105</v>
      </c>
      <c r="S137" s="12"/>
      <c r="T137" s="12" t="n">
        <f aca="false">+R137*1.03</f>
        <v>5126.37219307999</v>
      </c>
      <c r="U137" s="12"/>
      <c r="V137" s="12" t="n">
        <f aca="false">+T137*1.03</f>
        <v>5280.16335887238</v>
      </c>
      <c r="W137" s="12"/>
    </row>
    <row r="138" customFormat="false" ht="13.8" hidden="false" customHeight="false" outlineLevel="0" collapsed="false">
      <c r="A138" s="0" t="s">
        <v>262</v>
      </c>
      <c r="B138" s="13"/>
      <c r="C138" s="0" t="s">
        <v>263</v>
      </c>
      <c r="D138" s="11" t="n">
        <v>2130.11895537821</v>
      </c>
      <c r="E138" s="11"/>
      <c r="F138" s="12" t="n">
        <f aca="false">+D138*1.36</f>
        <v>2896.96177931437</v>
      </c>
      <c r="G138" s="12"/>
      <c r="H138" s="12" t="n">
        <f aca="false">+F138*1.195</f>
        <v>3461.86932628067</v>
      </c>
      <c r="I138" s="12"/>
      <c r="J138" s="12" t="n">
        <f aca="false">+H138*1.15</f>
        <v>3981.14972522277</v>
      </c>
      <c r="K138" s="12"/>
      <c r="L138" s="12" t="n">
        <f aca="false">+J138*1.12</f>
        <v>4458.88769224951</v>
      </c>
      <c r="M138" s="12"/>
      <c r="N138" s="11" t="n">
        <f aca="false">+L138*1.04</f>
        <v>4637.24319993949</v>
      </c>
      <c r="O138" s="12"/>
      <c r="P138" s="12" t="n">
        <f aca="false">+N138*1.032</f>
        <v>4785.63498233755</v>
      </c>
      <c r="Q138" s="12"/>
      <c r="R138" s="12" t="n">
        <f aca="false">+P138*1.04</f>
        <v>4977.06038163105</v>
      </c>
      <c r="S138" s="12"/>
      <c r="T138" s="12" t="n">
        <f aca="false">+R138*1.03</f>
        <v>5126.37219307999</v>
      </c>
      <c r="U138" s="12"/>
      <c r="V138" s="12" t="n">
        <f aca="false">+T138*1.03</f>
        <v>5280.16335887238</v>
      </c>
      <c r="W138" s="12"/>
    </row>
    <row r="139" customFormat="false" ht="13.8" hidden="false" customHeight="false" outlineLevel="0" collapsed="false">
      <c r="A139" s="0" t="s">
        <v>264</v>
      </c>
      <c r="B139" s="13" t="n">
        <v>700207</v>
      </c>
      <c r="C139" s="0" t="s">
        <v>265</v>
      </c>
      <c r="D139" s="11" t="n">
        <v>1597.25484558065</v>
      </c>
      <c r="E139" s="11"/>
      <c r="F139" s="12" t="n">
        <f aca="false">+D139*1.36</f>
        <v>2172.26658998969</v>
      </c>
      <c r="G139" s="12"/>
      <c r="H139" s="12" t="n">
        <f aca="false">+F139*1.195</f>
        <v>2595.85857503767</v>
      </c>
      <c r="I139" s="12"/>
      <c r="J139" s="12" t="n">
        <f aca="false">+H139*1.15</f>
        <v>2985.23736129333</v>
      </c>
      <c r="K139" s="12"/>
      <c r="L139" s="12" t="n">
        <f aca="false">+J139*1.12</f>
        <v>3343.46584464852</v>
      </c>
      <c r="M139" s="12"/>
      <c r="N139" s="11" t="n">
        <f aca="false">+L139*1.04</f>
        <v>3477.20447843447</v>
      </c>
      <c r="O139" s="12"/>
      <c r="P139" s="12" t="n">
        <f aca="false">+N139*1.032</f>
        <v>3588.47502174437</v>
      </c>
      <c r="Q139" s="12"/>
      <c r="R139" s="12" t="n">
        <f aca="false">+P139*1.04</f>
        <v>3732.01402261414</v>
      </c>
      <c r="S139" s="12"/>
      <c r="T139" s="12" t="n">
        <f aca="false">+R139*1.03</f>
        <v>3843.97444329257</v>
      </c>
      <c r="U139" s="12"/>
      <c r="V139" s="12" t="n">
        <f aca="false">+T139*1.03</f>
        <v>3959.29367659135</v>
      </c>
      <c r="W139" s="12"/>
    </row>
    <row r="140" customFormat="false" ht="13.8" hidden="false" customHeight="false" outlineLevel="0" collapsed="false">
      <c r="A140" s="0" t="s">
        <v>266</v>
      </c>
      <c r="B140" s="13" t="n">
        <v>700203</v>
      </c>
      <c r="C140" s="0" t="s">
        <v>267</v>
      </c>
      <c r="D140" s="11" t="n">
        <v>1597.25484558065</v>
      </c>
      <c r="E140" s="11"/>
      <c r="F140" s="12" t="n">
        <f aca="false">+D140*1.36</f>
        <v>2172.26658998969</v>
      </c>
      <c r="G140" s="12"/>
      <c r="H140" s="12" t="n">
        <f aca="false">+F140*1.195</f>
        <v>2595.85857503767</v>
      </c>
      <c r="I140" s="12"/>
      <c r="J140" s="12" t="n">
        <f aca="false">+H140*1.15</f>
        <v>2985.23736129333</v>
      </c>
      <c r="K140" s="12"/>
      <c r="L140" s="12" t="n">
        <f aca="false">+J140*1.12</f>
        <v>3343.46584464852</v>
      </c>
      <c r="M140" s="12"/>
      <c r="N140" s="11" t="n">
        <f aca="false">+L140*1.04</f>
        <v>3477.20447843447</v>
      </c>
      <c r="O140" s="12"/>
      <c r="P140" s="12" t="n">
        <f aca="false">+N140*1.032</f>
        <v>3588.47502174437</v>
      </c>
      <c r="Q140" s="12"/>
      <c r="R140" s="12" t="n">
        <f aca="false">+P140*1.04</f>
        <v>3732.01402261414</v>
      </c>
      <c r="S140" s="12"/>
      <c r="T140" s="12" t="n">
        <f aca="false">+R140*1.03</f>
        <v>3843.97444329257</v>
      </c>
      <c r="U140" s="12"/>
      <c r="V140" s="12" t="n">
        <f aca="false">+T140*1.03</f>
        <v>3959.29367659135</v>
      </c>
      <c r="W140" s="12"/>
    </row>
    <row r="141" customFormat="false" ht="13.8" hidden="false" customHeight="false" outlineLevel="0" collapsed="false">
      <c r="A141" s="0" t="s">
        <v>268</v>
      </c>
      <c r="B141" s="13" t="n">
        <v>700228</v>
      </c>
      <c r="C141" s="0" t="s">
        <v>269</v>
      </c>
      <c r="D141" s="11" t="n">
        <v>15708.3602059871</v>
      </c>
      <c r="E141" s="11"/>
      <c r="F141" s="12" t="n">
        <f aca="false">+D141*1.36</f>
        <v>21363.3698801425</v>
      </c>
      <c r="G141" s="12"/>
      <c r="H141" s="12" t="n">
        <f aca="false">+F141*1.195</f>
        <v>25529.2270067703</v>
      </c>
      <c r="I141" s="12"/>
      <c r="J141" s="12" t="n">
        <f aca="false">+H141*1.15</f>
        <v>29358.6110577858</v>
      </c>
      <c r="K141" s="12"/>
      <c r="L141" s="12" t="n">
        <f aca="false">+J141*1.12</f>
        <v>32881.6443847201</v>
      </c>
      <c r="M141" s="12"/>
      <c r="N141" s="11" t="n">
        <f aca="false">+L141*1.04</f>
        <v>34196.9101601089</v>
      </c>
      <c r="O141" s="12"/>
      <c r="P141" s="12" t="n">
        <f aca="false">+N141*1.032</f>
        <v>35291.2112852324</v>
      </c>
      <c r="Q141" s="12"/>
      <c r="R141" s="12" t="n">
        <f aca="false">+P141*1.04</f>
        <v>36702.8597366417</v>
      </c>
      <c r="S141" s="12"/>
      <c r="T141" s="12" t="n">
        <f aca="false">+R141*1.03</f>
        <v>37803.945528741</v>
      </c>
      <c r="U141" s="12"/>
      <c r="V141" s="12" t="n">
        <f aca="false">+T141*1.03</f>
        <v>38938.0638946032</v>
      </c>
      <c r="W141" s="12"/>
    </row>
    <row r="142" customFormat="false" ht="13.8" hidden="false" customHeight="false" outlineLevel="0" collapsed="false">
      <c r="A142" s="0" t="s">
        <v>270</v>
      </c>
      <c r="B142" s="13" t="n">
        <v>700202</v>
      </c>
      <c r="C142" s="0" t="s">
        <v>271</v>
      </c>
      <c r="D142" s="11" t="n">
        <v>2130.11895537821</v>
      </c>
      <c r="E142" s="11"/>
      <c r="F142" s="12" t="n">
        <f aca="false">+D142*1.36</f>
        <v>2896.96177931437</v>
      </c>
      <c r="G142" s="12"/>
      <c r="H142" s="12" t="n">
        <f aca="false">+F142*1.195</f>
        <v>3461.86932628067</v>
      </c>
      <c r="I142" s="12"/>
      <c r="J142" s="12" t="n">
        <f aca="false">+H142*1.15</f>
        <v>3981.14972522277</v>
      </c>
      <c r="K142" s="12"/>
      <c r="L142" s="12" t="n">
        <f aca="false">+J142*1.12</f>
        <v>4458.88769224951</v>
      </c>
      <c r="M142" s="12"/>
      <c r="N142" s="11" t="n">
        <f aca="false">+L142*1.04</f>
        <v>4637.24319993949</v>
      </c>
      <c r="O142" s="12"/>
      <c r="P142" s="12" t="n">
        <f aca="false">+N142*1.032</f>
        <v>4785.63498233755</v>
      </c>
      <c r="Q142" s="12"/>
      <c r="R142" s="12" t="n">
        <f aca="false">+P142*1.04</f>
        <v>4977.06038163105</v>
      </c>
      <c r="S142" s="12"/>
      <c r="T142" s="12" t="n">
        <f aca="false">+R142*1.03</f>
        <v>5126.37219307999</v>
      </c>
      <c r="U142" s="12"/>
      <c r="V142" s="12" t="n">
        <f aca="false">+T142*1.03</f>
        <v>5280.16335887238</v>
      </c>
      <c r="W142" s="12"/>
    </row>
    <row r="143" customFormat="false" ht="13.8" hidden="false" customHeight="false" outlineLevel="0" collapsed="false">
      <c r="A143" s="0" t="s">
        <v>272</v>
      </c>
      <c r="B143" s="13"/>
      <c r="C143" s="0" t="s">
        <v>273</v>
      </c>
      <c r="D143" s="11" t="n">
        <v>5300.21956696987</v>
      </c>
      <c r="E143" s="11"/>
      <c r="F143" s="12" t="n">
        <f aca="false">+D143*1.36</f>
        <v>7208.29861107903</v>
      </c>
      <c r="G143" s="12"/>
      <c r="H143" s="12" t="n">
        <f aca="false">+F143*1.195</f>
        <v>8613.91684023944</v>
      </c>
      <c r="I143" s="12"/>
      <c r="J143" s="12" t="n">
        <f aca="false">+H143*1.15</f>
        <v>9906.00436627535</v>
      </c>
      <c r="K143" s="12"/>
      <c r="L143" s="12" t="n">
        <f aca="false">+J143*1.12</f>
        <v>11094.7248902284</v>
      </c>
      <c r="M143" s="12"/>
      <c r="N143" s="11" t="n">
        <f aca="false">+L143*1.04</f>
        <v>11538.5138858375</v>
      </c>
      <c r="O143" s="12"/>
      <c r="P143" s="12" t="n">
        <f aca="false">+N143*1.032</f>
        <v>11907.7463301843</v>
      </c>
      <c r="Q143" s="12"/>
      <c r="R143" s="12" t="n">
        <f aca="false">+P143*1.04</f>
        <v>12384.0561833917</v>
      </c>
      <c r="S143" s="12"/>
      <c r="T143" s="12" t="n">
        <f aca="false">+R143*1.03</f>
        <v>12755.5778688935</v>
      </c>
      <c r="U143" s="12"/>
      <c r="V143" s="12" t="n">
        <f aca="false">+T143*1.03</f>
        <v>13138.2452049603</v>
      </c>
      <c r="W143" s="12"/>
    </row>
    <row r="144" customFormat="false" ht="13.8" hidden="false" customHeight="false" outlineLevel="0" collapsed="false">
      <c r="A144" s="0" t="s">
        <v>274</v>
      </c>
      <c r="B144" s="13" t="n">
        <v>700208</v>
      </c>
      <c r="C144" s="0" t="s">
        <v>275</v>
      </c>
      <c r="D144" s="11" t="n">
        <v>2130.11895537821</v>
      </c>
      <c r="E144" s="11"/>
      <c r="F144" s="12" t="n">
        <f aca="false">+D144*1.36</f>
        <v>2896.96177931437</v>
      </c>
      <c r="G144" s="12"/>
      <c r="H144" s="12" t="n">
        <f aca="false">+F144*1.195</f>
        <v>3461.86932628067</v>
      </c>
      <c r="I144" s="12"/>
      <c r="J144" s="12" t="n">
        <f aca="false">+H144*1.15</f>
        <v>3981.14972522277</v>
      </c>
      <c r="K144" s="12"/>
      <c r="L144" s="12" t="n">
        <f aca="false">+J144*1.12</f>
        <v>4458.88769224951</v>
      </c>
      <c r="M144" s="12"/>
      <c r="N144" s="11" t="n">
        <f aca="false">+L144*1.04</f>
        <v>4637.24319993949</v>
      </c>
      <c r="O144" s="12"/>
      <c r="P144" s="12" t="n">
        <f aca="false">+N144*1.032</f>
        <v>4785.63498233755</v>
      </c>
      <c r="Q144" s="12"/>
      <c r="R144" s="12" t="n">
        <f aca="false">+P144*1.04</f>
        <v>4977.06038163105</v>
      </c>
      <c r="S144" s="12"/>
      <c r="T144" s="12" t="n">
        <f aca="false">+R144*1.03</f>
        <v>5126.37219307999</v>
      </c>
      <c r="U144" s="12"/>
      <c r="V144" s="12" t="n">
        <f aca="false">+T144*1.03</f>
        <v>5280.16335887238</v>
      </c>
      <c r="W144" s="12"/>
    </row>
    <row r="145" customFormat="false" ht="13.8" hidden="false" customHeight="false" outlineLevel="0" collapsed="false">
      <c r="A145" s="0" t="s">
        <v>276</v>
      </c>
      <c r="B145" s="13"/>
      <c r="C145" s="0" t="s">
        <v>277</v>
      </c>
      <c r="D145" s="11" t="n">
        <v>1863.73089665746</v>
      </c>
      <c r="E145" s="11"/>
      <c r="F145" s="12" t="n">
        <f aca="false">+D145*1.36</f>
        <v>2534.67401945415</v>
      </c>
      <c r="G145" s="12"/>
      <c r="H145" s="12" t="n">
        <f aca="false">+F145*1.195</f>
        <v>3028.9354532477</v>
      </c>
      <c r="I145" s="12"/>
      <c r="J145" s="12" t="n">
        <f aca="false">+H145*1.15</f>
        <v>3483.27577123486</v>
      </c>
      <c r="K145" s="12"/>
      <c r="L145" s="12" t="n">
        <f aca="false">+J145*1.12</f>
        <v>3901.26886378304</v>
      </c>
      <c r="M145" s="12"/>
      <c r="N145" s="11" t="n">
        <f aca="false">+L145*1.04</f>
        <v>4057.31961833437</v>
      </c>
      <c r="O145" s="12"/>
      <c r="P145" s="12" t="n">
        <f aca="false">+N145*1.032</f>
        <v>4187.15384612106</v>
      </c>
      <c r="Q145" s="12"/>
      <c r="R145" s="12" t="n">
        <f aca="false">+P145*1.04</f>
        <v>4354.63999996591</v>
      </c>
      <c r="S145" s="12"/>
      <c r="T145" s="12" t="n">
        <f aca="false">+R145*1.03</f>
        <v>4485.27919996488</v>
      </c>
      <c r="U145" s="12"/>
      <c r="V145" s="12" t="n">
        <f aca="false">+T145*1.03</f>
        <v>4619.83757596383</v>
      </c>
      <c r="W145" s="12"/>
    </row>
    <row r="146" customFormat="false" ht="13.8" hidden="false" customHeight="false" outlineLevel="0" collapsed="false">
      <c r="A146" s="0" t="s">
        <v>278</v>
      </c>
      <c r="B146" s="13"/>
      <c r="C146" s="0" t="s">
        <v>279</v>
      </c>
      <c r="D146" s="11" t="n">
        <v>2130.11895537821</v>
      </c>
      <c r="E146" s="11"/>
      <c r="F146" s="12" t="n">
        <f aca="false">+D146*1.36</f>
        <v>2896.96177931437</v>
      </c>
      <c r="G146" s="12"/>
      <c r="H146" s="12" t="n">
        <f aca="false">+F146*1.195</f>
        <v>3461.86932628067</v>
      </c>
      <c r="I146" s="12"/>
      <c r="J146" s="12" t="n">
        <f aca="false">+H146*1.15</f>
        <v>3981.14972522277</v>
      </c>
      <c r="K146" s="12"/>
      <c r="L146" s="12" t="n">
        <f aca="false">+J146*1.12</f>
        <v>4458.88769224951</v>
      </c>
      <c r="M146" s="12"/>
      <c r="N146" s="11" t="n">
        <f aca="false">+L146*1.04</f>
        <v>4637.24319993949</v>
      </c>
      <c r="O146" s="12"/>
      <c r="P146" s="12" t="n">
        <f aca="false">+N146*1.032</f>
        <v>4785.63498233755</v>
      </c>
      <c r="Q146" s="12"/>
      <c r="R146" s="12" t="n">
        <f aca="false">+P146*1.04</f>
        <v>4977.06038163105</v>
      </c>
      <c r="S146" s="12"/>
      <c r="T146" s="12" t="n">
        <f aca="false">+R146*1.03</f>
        <v>5126.37219307999</v>
      </c>
      <c r="U146" s="12"/>
      <c r="V146" s="12" t="n">
        <f aca="false">+T146*1.03</f>
        <v>5280.16335887238</v>
      </c>
      <c r="W146" s="12"/>
    </row>
    <row r="147" customFormat="false" ht="13.8" hidden="false" customHeight="false" outlineLevel="0" collapsed="false">
      <c r="A147" s="0" t="s">
        <v>280</v>
      </c>
      <c r="B147" s="13" t="n">
        <v>700302</v>
      </c>
      <c r="C147" s="0" t="s">
        <v>281</v>
      </c>
      <c r="D147" s="11" t="n">
        <v>5324.87502513647</v>
      </c>
      <c r="E147" s="11"/>
      <c r="F147" s="12" t="n">
        <f aca="false">+D147*1.36</f>
        <v>7241.8300341856</v>
      </c>
      <c r="G147" s="12"/>
      <c r="H147" s="12" t="n">
        <f aca="false">+F147*1.195</f>
        <v>8653.98689085179</v>
      </c>
      <c r="I147" s="12"/>
      <c r="J147" s="12" t="n">
        <f aca="false">+H147*1.15</f>
        <v>9952.08492447956</v>
      </c>
      <c r="K147" s="12"/>
      <c r="L147" s="12" t="n">
        <f aca="false">+J147*1.12</f>
        <v>11146.3351154171</v>
      </c>
      <c r="M147" s="12"/>
      <c r="N147" s="11" t="n">
        <f aca="false">+L147*1.04</f>
        <v>11592.1885200338</v>
      </c>
      <c r="O147" s="12"/>
      <c r="P147" s="12" t="n">
        <f aca="false">+N147*1.032</f>
        <v>11963.1385526749</v>
      </c>
      <c r="Q147" s="12"/>
      <c r="R147" s="12" t="n">
        <f aca="false">+P147*1.04</f>
        <v>12441.6640947819</v>
      </c>
      <c r="S147" s="12"/>
      <c r="T147" s="12" t="n">
        <f aca="false">+R147*1.03</f>
        <v>12814.9140176253</v>
      </c>
      <c r="U147" s="12"/>
      <c r="V147" s="12" t="n">
        <f aca="false">+T147*1.03</f>
        <v>13199.3614381541</v>
      </c>
      <c r="W147" s="12"/>
    </row>
    <row r="148" customFormat="false" ht="13.8" hidden="false" customHeight="false" outlineLevel="0" collapsed="false">
      <c r="A148" s="0" t="s">
        <v>282</v>
      </c>
      <c r="B148" s="13"/>
      <c r="C148" s="0" t="s">
        <v>283</v>
      </c>
      <c r="D148" s="11" t="n">
        <v>5324.87502513647</v>
      </c>
      <c r="E148" s="11"/>
      <c r="F148" s="12" t="n">
        <f aca="false">+D148*1.36</f>
        <v>7241.8300341856</v>
      </c>
      <c r="G148" s="12"/>
      <c r="H148" s="12" t="n">
        <f aca="false">+F148*1.195</f>
        <v>8653.98689085179</v>
      </c>
      <c r="I148" s="12"/>
      <c r="J148" s="12" t="n">
        <f aca="false">+H148*1.15</f>
        <v>9952.08492447956</v>
      </c>
      <c r="K148" s="12"/>
      <c r="L148" s="12" t="n">
        <f aca="false">+J148*1.12</f>
        <v>11146.3351154171</v>
      </c>
      <c r="M148" s="12"/>
      <c r="N148" s="11" t="n">
        <f aca="false">+L148*1.04</f>
        <v>11592.1885200338</v>
      </c>
      <c r="O148" s="12"/>
      <c r="P148" s="12" t="n">
        <f aca="false">+N148*1.032</f>
        <v>11963.1385526749</v>
      </c>
      <c r="Q148" s="12"/>
      <c r="R148" s="12" t="n">
        <f aca="false">+P148*1.04</f>
        <v>12441.6640947819</v>
      </c>
      <c r="S148" s="12"/>
      <c r="T148" s="12" t="n">
        <f aca="false">+R148*1.03</f>
        <v>12814.9140176253</v>
      </c>
      <c r="U148" s="12"/>
      <c r="V148" s="12" t="n">
        <f aca="false">+T148*1.03</f>
        <v>13199.3614381541</v>
      </c>
      <c r="W148" s="12"/>
    </row>
    <row r="149" customFormat="false" ht="13.8" hidden="false" customHeight="false" outlineLevel="0" collapsed="false">
      <c r="A149" s="0" t="s">
        <v>284</v>
      </c>
      <c r="B149" s="13"/>
      <c r="C149" s="0" t="s">
        <v>285</v>
      </c>
      <c r="D149" s="11" t="n">
        <v>4767.39065411473</v>
      </c>
      <c r="E149" s="11"/>
      <c r="F149" s="12" t="n">
        <f aca="false">+D149*1.36</f>
        <v>6483.65128959604</v>
      </c>
      <c r="G149" s="12"/>
      <c r="H149" s="12" t="n">
        <f aca="false">+F149*1.195</f>
        <v>7747.96329106726</v>
      </c>
      <c r="I149" s="12"/>
      <c r="J149" s="12" t="n">
        <f aca="false">+H149*1.15</f>
        <v>8910.15778472735</v>
      </c>
      <c r="K149" s="12"/>
      <c r="L149" s="12" t="n">
        <f aca="false">+J149*1.12</f>
        <v>9979.37671889464</v>
      </c>
      <c r="M149" s="12"/>
      <c r="N149" s="11" t="n">
        <f aca="false">+L149*1.04</f>
        <v>10378.5517876504</v>
      </c>
      <c r="O149" s="12"/>
      <c r="P149" s="12" t="n">
        <f aca="false">+N149*1.032</f>
        <v>10710.6654448552</v>
      </c>
      <c r="Q149" s="12"/>
      <c r="R149" s="12" t="n">
        <f aca="false">+P149*1.04</f>
        <v>11139.0920626494</v>
      </c>
      <c r="S149" s="12"/>
      <c r="T149" s="12" t="n">
        <f aca="false">+R149*1.03</f>
        <v>11473.2648245289</v>
      </c>
      <c r="U149" s="12"/>
      <c r="V149" s="12" t="n">
        <f aca="false">+T149*1.03</f>
        <v>11817.4627692648</v>
      </c>
      <c r="W149" s="12"/>
    </row>
    <row r="150" customFormat="false" ht="13.8" hidden="false" customHeight="false" outlineLevel="0" collapsed="false">
      <c r="A150" s="0" t="s">
        <v>286</v>
      </c>
      <c r="B150" s="13"/>
      <c r="C150" s="0" t="s">
        <v>287</v>
      </c>
      <c r="D150" s="11" t="n">
        <v>11981.1447912692</v>
      </c>
      <c r="E150" s="11"/>
      <c r="F150" s="12" t="n">
        <f aca="false">+D150*1.36</f>
        <v>16294.3569161261</v>
      </c>
      <c r="G150" s="12"/>
      <c r="H150" s="12" t="n">
        <f aca="false">+F150*1.195</f>
        <v>19471.7565147707</v>
      </c>
      <c r="I150" s="12"/>
      <c r="J150" s="12" t="n">
        <f aca="false">+H150*1.15</f>
        <v>22392.5199919863</v>
      </c>
      <c r="K150" s="12"/>
      <c r="L150" s="12" t="n">
        <f aca="false">+J150*1.12</f>
        <v>25079.6223910246</v>
      </c>
      <c r="M150" s="12"/>
      <c r="N150" s="11" t="n">
        <f aca="false">+L150*1.04</f>
        <v>26082.8072866656</v>
      </c>
      <c r="O150" s="12"/>
      <c r="P150" s="12" t="n">
        <f aca="false">+N150*1.032</f>
        <v>26917.4571198389</v>
      </c>
      <c r="Q150" s="12"/>
      <c r="R150" s="12" t="n">
        <f aca="false">+P150*1.04</f>
        <v>27994.1554046324</v>
      </c>
      <c r="S150" s="12"/>
      <c r="T150" s="12" t="n">
        <f aca="false">+R150*1.03</f>
        <v>28833.9800667714</v>
      </c>
      <c r="U150" s="12"/>
      <c r="V150" s="12" t="n">
        <f aca="false">+T150*1.03</f>
        <v>29698.9994687746</v>
      </c>
      <c r="W150" s="12"/>
    </row>
    <row r="151" customFormat="false" ht="13.8" hidden="false" customHeight="false" outlineLevel="0" collapsed="false">
      <c r="A151" s="0" t="s">
        <v>288</v>
      </c>
      <c r="B151" s="13" t="n">
        <v>701002</v>
      </c>
      <c r="C151" s="0" t="s">
        <v>289</v>
      </c>
      <c r="D151" s="11" t="n">
        <v>9318.70727870093</v>
      </c>
      <c r="E151" s="11"/>
      <c r="F151" s="12" t="n">
        <f aca="false">+D151*1.36</f>
        <v>12673.4418990333</v>
      </c>
      <c r="G151" s="12"/>
      <c r="H151" s="12" t="n">
        <f aca="false">+F151*1.195</f>
        <v>15144.7630693448</v>
      </c>
      <c r="I151" s="12"/>
      <c r="J151" s="12" t="n">
        <f aca="false">+H151*1.15</f>
        <v>17416.4775297465</v>
      </c>
      <c r="K151" s="12"/>
      <c r="L151" s="12" t="n">
        <f aca="false">+J151*1.12</f>
        <v>19506.4548333161</v>
      </c>
      <c r="M151" s="12"/>
      <c r="N151" s="11" t="n">
        <f aca="false">+L151*1.04</f>
        <v>20286.7130266487</v>
      </c>
      <c r="O151" s="12"/>
      <c r="P151" s="12" t="n">
        <f aca="false">+N151*1.032</f>
        <v>20935.8878435015</v>
      </c>
      <c r="Q151" s="12"/>
      <c r="R151" s="12" t="n">
        <f aca="false">+P151*1.04</f>
        <v>21773.3233572415</v>
      </c>
      <c r="S151" s="12"/>
      <c r="T151" s="12" t="n">
        <f aca="false">+R151*1.03</f>
        <v>22426.5230579588</v>
      </c>
      <c r="U151" s="12"/>
      <c r="V151" s="12" t="n">
        <f aca="false">+T151*1.03</f>
        <v>23099.3187496975</v>
      </c>
      <c r="W151" s="12"/>
    </row>
    <row r="152" customFormat="false" ht="13.8" hidden="false" customHeight="false" outlineLevel="0" collapsed="false">
      <c r="A152" s="0" t="s">
        <v>290</v>
      </c>
      <c r="B152" s="13" t="n">
        <v>702003</v>
      </c>
      <c r="C152" s="0" t="s">
        <v>291</v>
      </c>
      <c r="D152" s="11" t="n">
        <v>13241.8112764684</v>
      </c>
      <c r="E152" s="11"/>
      <c r="F152" s="12" t="n">
        <f aca="false">+D152*1.36</f>
        <v>18008.8633359971</v>
      </c>
      <c r="G152" s="12"/>
      <c r="H152" s="12" t="n">
        <f aca="false">+F152*1.195</f>
        <v>21520.5916865165</v>
      </c>
      <c r="I152" s="12"/>
      <c r="J152" s="12" t="n">
        <f aca="false">+H152*1.15</f>
        <v>24748.680439494</v>
      </c>
      <c r="K152" s="12"/>
      <c r="L152" s="12" t="n">
        <f aca="false">+J152*1.12</f>
        <v>27718.5220922332</v>
      </c>
      <c r="M152" s="12"/>
      <c r="N152" s="11" t="n">
        <f aca="false">+L152*1.04</f>
        <v>28827.2629759226</v>
      </c>
      <c r="O152" s="12"/>
      <c r="P152" s="12" t="n">
        <f aca="false">+N152*1.032</f>
        <v>29749.7353911521</v>
      </c>
      <c r="Q152" s="12"/>
      <c r="R152" s="12" t="n">
        <f aca="false">+P152*1.04</f>
        <v>30939.7248067982</v>
      </c>
      <c r="S152" s="12"/>
      <c r="T152" s="12" t="n">
        <f aca="false">+R152*1.03</f>
        <v>31867.9165510021</v>
      </c>
      <c r="U152" s="12"/>
      <c r="V152" s="12" t="n">
        <f aca="false">+T152*1.03</f>
        <v>32823.9540475322</v>
      </c>
      <c r="W152" s="12"/>
    </row>
    <row r="153" customFormat="false" ht="13.8" hidden="false" customHeight="false" outlineLevel="0" collapsed="false">
      <c r="A153" s="0" t="s">
        <v>292</v>
      </c>
      <c r="B153" s="13" t="n">
        <v>700229</v>
      </c>
      <c r="C153" s="0" t="s">
        <v>293</v>
      </c>
      <c r="D153" s="11" t="n">
        <v>7987.24214381986</v>
      </c>
      <c r="E153" s="11"/>
      <c r="F153" s="12" t="n">
        <f aca="false">+D153*1.36</f>
        <v>10862.649315595</v>
      </c>
      <c r="G153" s="12"/>
      <c r="H153" s="12" t="n">
        <f aca="false">+F153*1.195</f>
        <v>12980.865932136</v>
      </c>
      <c r="I153" s="12"/>
      <c r="J153" s="12" t="n">
        <f aca="false">+H153*1.15</f>
        <v>14927.9958219564</v>
      </c>
      <c r="K153" s="12"/>
      <c r="L153" s="12" t="n">
        <f aca="false">+J153*1.12</f>
        <v>16719.3553205912</v>
      </c>
      <c r="M153" s="12"/>
      <c r="N153" s="11" t="n">
        <f aca="false">+L153*1.04</f>
        <v>17388.1295334149</v>
      </c>
      <c r="O153" s="12"/>
      <c r="P153" s="12" t="n">
        <f aca="false">+N153*1.032</f>
        <v>17944.5496784841</v>
      </c>
      <c r="Q153" s="12"/>
      <c r="R153" s="12" t="n">
        <f aca="false">+P153*1.04</f>
        <v>18662.3316656235</v>
      </c>
      <c r="S153" s="12"/>
      <c r="T153" s="12" t="n">
        <f aca="false">+R153*1.03</f>
        <v>19222.2016155922</v>
      </c>
      <c r="U153" s="12"/>
      <c r="V153" s="12" t="n">
        <f aca="false">+T153*1.03</f>
        <v>19798.86766406</v>
      </c>
      <c r="W153" s="12"/>
    </row>
    <row r="154" customFormat="false" ht="13.8" hidden="false" customHeight="false" outlineLevel="0" collapsed="false">
      <c r="A154" s="0" t="s">
        <v>294</v>
      </c>
      <c r="B154" s="13" t="n">
        <v>701003</v>
      </c>
      <c r="C154" s="0" t="s">
        <v>295</v>
      </c>
      <c r="D154" s="11" t="n">
        <v>10649.7148533305</v>
      </c>
      <c r="E154" s="11"/>
      <c r="F154" s="12" t="n">
        <f aca="false">+D154*1.36</f>
        <v>14483.6122005295</v>
      </c>
      <c r="G154" s="12"/>
      <c r="H154" s="12" t="n">
        <f aca="false">+F154*1.195</f>
        <v>17307.9165796328</v>
      </c>
      <c r="I154" s="12"/>
      <c r="J154" s="12" t="n">
        <f aca="false">+H154*1.15</f>
        <v>19904.1040665777</v>
      </c>
      <c r="K154" s="12"/>
      <c r="L154" s="12" t="n">
        <f aca="false">+J154*1.12</f>
        <v>22292.596554567</v>
      </c>
      <c r="M154" s="12"/>
      <c r="N154" s="11" t="n">
        <f aca="false">+L154*1.04</f>
        <v>23184.3004167497</v>
      </c>
      <c r="O154" s="12"/>
      <c r="P154" s="12" t="n">
        <f aca="false">+N154*1.032</f>
        <v>23926.1980300857</v>
      </c>
      <c r="Q154" s="12"/>
      <c r="R154" s="12" t="n">
        <f aca="false">+P154*1.04</f>
        <v>24883.2459512891</v>
      </c>
      <c r="S154" s="12"/>
      <c r="T154" s="12" t="n">
        <f aca="false">+R154*1.03</f>
        <v>25629.7433298278</v>
      </c>
      <c r="U154" s="12"/>
      <c r="V154" s="12" t="n">
        <f aca="false">+T154*1.03</f>
        <v>26398.6356297226</v>
      </c>
      <c r="W154" s="12"/>
    </row>
    <row r="155" customFormat="false" ht="13.8" hidden="false" customHeight="false" outlineLevel="0" collapsed="false">
      <c r="A155" s="0" t="s">
        <v>296</v>
      </c>
      <c r="B155" s="13"/>
      <c r="C155" s="0" t="s">
        <v>297</v>
      </c>
      <c r="D155" s="11" t="n">
        <v>7987.24214381986</v>
      </c>
      <c r="E155" s="11"/>
      <c r="F155" s="12" t="n">
        <f aca="false">+D155*1.36</f>
        <v>10862.649315595</v>
      </c>
      <c r="G155" s="12"/>
      <c r="H155" s="12" t="n">
        <f aca="false">+F155*1.195</f>
        <v>12980.865932136</v>
      </c>
      <c r="I155" s="12"/>
      <c r="J155" s="12" t="n">
        <f aca="false">+H155*1.15</f>
        <v>14927.9958219564</v>
      </c>
      <c r="K155" s="12"/>
      <c r="L155" s="12" t="n">
        <f aca="false">+J155*1.12</f>
        <v>16719.3553205912</v>
      </c>
      <c r="M155" s="12"/>
      <c r="N155" s="11" t="n">
        <f aca="false">+L155*1.04</f>
        <v>17388.1295334149</v>
      </c>
      <c r="O155" s="12"/>
      <c r="P155" s="12" t="n">
        <f aca="false">+N155*1.032</f>
        <v>17944.5496784841</v>
      </c>
      <c r="Q155" s="12"/>
      <c r="R155" s="12" t="n">
        <f aca="false">+P155*1.04</f>
        <v>18662.3316656235</v>
      </c>
      <c r="S155" s="12"/>
      <c r="T155" s="12" t="n">
        <f aca="false">+R155*1.03</f>
        <v>19222.2016155922</v>
      </c>
      <c r="U155" s="12"/>
      <c r="V155" s="12" t="n">
        <f aca="false">+T155*1.03</f>
        <v>19798.86766406</v>
      </c>
      <c r="W155" s="12"/>
    </row>
    <row r="156" customFormat="false" ht="13.8" hidden="false" customHeight="false" outlineLevel="0" collapsed="false">
      <c r="A156" s="0" t="s">
        <v>298</v>
      </c>
      <c r="B156" s="13"/>
      <c r="C156" s="0" t="s">
        <v>299</v>
      </c>
      <c r="D156" s="11" t="n">
        <v>7987.24214381986</v>
      </c>
      <c r="E156" s="11"/>
      <c r="F156" s="12" t="n">
        <f aca="false">+D156*1.36</f>
        <v>10862.649315595</v>
      </c>
      <c r="G156" s="12"/>
      <c r="H156" s="12" t="n">
        <f aca="false">+F156*1.195</f>
        <v>12980.865932136</v>
      </c>
      <c r="I156" s="12"/>
      <c r="J156" s="12" t="n">
        <f aca="false">+H156*1.15</f>
        <v>14927.9958219564</v>
      </c>
      <c r="K156" s="12"/>
      <c r="L156" s="12" t="n">
        <f aca="false">+J156*1.12</f>
        <v>16719.3553205912</v>
      </c>
      <c r="M156" s="12"/>
      <c r="N156" s="11" t="n">
        <f aca="false">+L156*1.04</f>
        <v>17388.1295334149</v>
      </c>
      <c r="O156" s="12"/>
      <c r="P156" s="12" t="n">
        <f aca="false">+N156*1.032</f>
        <v>17944.5496784841</v>
      </c>
      <c r="Q156" s="12"/>
      <c r="R156" s="12" t="n">
        <f aca="false">+P156*1.04</f>
        <v>18662.3316656235</v>
      </c>
      <c r="S156" s="12"/>
      <c r="T156" s="12" t="n">
        <f aca="false">+R156*1.03</f>
        <v>19222.2016155922</v>
      </c>
      <c r="U156" s="12"/>
      <c r="V156" s="12" t="n">
        <f aca="false">+T156*1.03</f>
        <v>19798.86766406</v>
      </c>
      <c r="W156" s="12"/>
    </row>
    <row r="157" customFormat="false" ht="13.8" hidden="false" customHeight="false" outlineLevel="0" collapsed="false">
      <c r="A157" s="0" t="s">
        <v>300</v>
      </c>
      <c r="B157" s="13"/>
      <c r="C157" s="0" t="s">
        <v>301</v>
      </c>
      <c r="D157" s="11" t="n">
        <v>18417.1872886675</v>
      </c>
      <c r="E157" s="11"/>
      <c r="F157" s="12" t="n">
        <f aca="false">+D157*1.36</f>
        <v>25047.3747125878</v>
      </c>
      <c r="G157" s="12"/>
      <c r="H157" s="12" t="n">
        <f aca="false">+F157*1.195</f>
        <v>29931.6127815425</v>
      </c>
      <c r="I157" s="12"/>
      <c r="J157" s="12" t="n">
        <f aca="false">+H157*1.15</f>
        <v>34421.3546987739</v>
      </c>
      <c r="K157" s="12"/>
      <c r="L157" s="12" t="n">
        <f aca="false">+J157*1.12</f>
        <v>38551.9172626267</v>
      </c>
      <c r="M157" s="12"/>
      <c r="N157" s="11" t="n">
        <f aca="false">+L157*1.04</f>
        <v>40093.9939531318</v>
      </c>
      <c r="O157" s="12"/>
      <c r="P157" s="12" t="n">
        <f aca="false">+N157*1.032</f>
        <v>41377.001759632</v>
      </c>
      <c r="Q157" s="12"/>
      <c r="R157" s="12" t="n">
        <f aca="false">+P157*1.04</f>
        <v>43032.0818300173</v>
      </c>
      <c r="S157" s="12"/>
      <c r="T157" s="12" t="n">
        <f aca="false">+R157*1.03</f>
        <v>44323.0442849178</v>
      </c>
      <c r="U157" s="12"/>
      <c r="V157" s="12" t="n">
        <f aca="false">+T157*1.03</f>
        <v>45652.7356134653</v>
      </c>
      <c r="W157" s="12"/>
    </row>
    <row r="158" customFormat="false" ht="13.8" hidden="false" customHeight="false" outlineLevel="0" collapsed="false">
      <c r="A158" s="0" t="s">
        <v>302</v>
      </c>
      <c r="B158" s="13"/>
      <c r="C158" s="0" t="s">
        <v>303</v>
      </c>
      <c r="D158" s="11" t="n">
        <v>18417.1872886675</v>
      </c>
      <c r="E158" s="11"/>
      <c r="F158" s="12" t="n">
        <f aca="false">+D158*1.36</f>
        <v>25047.3747125878</v>
      </c>
      <c r="G158" s="12"/>
      <c r="H158" s="12" t="n">
        <f aca="false">+F158*1.195</f>
        <v>29931.6127815425</v>
      </c>
      <c r="I158" s="12"/>
      <c r="J158" s="12" t="n">
        <f aca="false">+H158*1.15</f>
        <v>34421.3546987739</v>
      </c>
      <c r="K158" s="12"/>
      <c r="L158" s="12" t="n">
        <f aca="false">+J158*1.12</f>
        <v>38551.9172626267</v>
      </c>
      <c r="M158" s="12"/>
      <c r="N158" s="11" t="n">
        <f aca="false">+L158*1.04</f>
        <v>40093.9939531318</v>
      </c>
      <c r="O158" s="12"/>
      <c r="P158" s="12" t="n">
        <f aca="false">+N158*1.032</f>
        <v>41377.001759632</v>
      </c>
      <c r="Q158" s="12"/>
      <c r="R158" s="12" t="n">
        <f aca="false">+P158*1.04</f>
        <v>43032.0818300173</v>
      </c>
      <c r="S158" s="12"/>
      <c r="T158" s="12" t="n">
        <f aca="false">+R158*1.03</f>
        <v>44323.0442849178</v>
      </c>
      <c r="U158" s="12"/>
      <c r="V158" s="12" t="n">
        <f aca="false">+T158*1.03</f>
        <v>45652.7356134653</v>
      </c>
      <c r="W158" s="12"/>
    </row>
    <row r="159" customFormat="false" ht="13.8" hidden="false" customHeight="false" outlineLevel="0" collapsed="false">
      <c r="A159" s="0" t="s">
        <v>304</v>
      </c>
      <c r="B159" s="13"/>
      <c r="C159" s="0" t="s">
        <v>305</v>
      </c>
      <c r="D159" s="11" t="n">
        <v>18417.1872886675</v>
      </c>
      <c r="E159" s="11"/>
      <c r="F159" s="12" t="n">
        <f aca="false">+D159*1.36</f>
        <v>25047.3747125878</v>
      </c>
      <c r="G159" s="12"/>
      <c r="H159" s="12" t="n">
        <f aca="false">+F159*1.195</f>
        <v>29931.6127815425</v>
      </c>
      <c r="I159" s="12"/>
      <c r="J159" s="12" t="n">
        <f aca="false">+H159*1.15</f>
        <v>34421.3546987739</v>
      </c>
      <c r="K159" s="12"/>
      <c r="L159" s="12" t="n">
        <f aca="false">+J159*1.12</f>
        <v>38551.9172626267</v>
      </c>
      <c r="M159" s="12"/>
      <c r="N159" s="11" t="n">
        <f aca="false">+L159*1.04</f>
        <v>40093.9939531318</v>
      </c>
      <c r="O159" s="12"/>
      <c r="P159" s="12" t="n">
        <f aca="false">+N159*1.032</f>
        <v>41377.001759632</v>
      </c>
      <c r="Q159" s="12"/>
      <c r="R159" s="12" t="n">
        <f aca="false">+P159*1.04</f>
        <v>43032.0818300173</v>
      </c>
      <c r="S159" s="12"/>
      <c r="T159" s="12" t="n">
        <f aca="false">+R159*1.03</f>
        <v>44323.0442849178</v>
      </c>
      <c r="U159" s="12"/>
      <c r="V159" s="12" t="n">
        <f aca="false">+T159*1.03</f>
        <v>45652.7356134653</v>
      </c>
      <c r="W159" s="12"/>
    </row>
    <row r="160" customFormat="false" ht="13.8" hidden="false" customHeight="false" outlineLevel="0" collapsed="false">
      <c r="A160" s="0" t="s">
        <v>306</v>
      </c>
      <c r="B160" s="13"/>
      <c r="C160" s="0" t="s">
        <v>307</v>
      </c>
      <c r="D160" s="11" t="n">
        <v>12138.1231544712</v>
      </c>
      <c r="E160" s="11"/>
      <c r="F160" s="12" t="n">
        <f aca="false">+D160*1.36</f>
        <v>16507.8474900808</v>
      </c>
      <c r="G160" s="12"/>
      <c r="H160" s="12" t="n">
        <f aca="false">+F160*1.195</f>
        <v>19726.8777506466</v>
      </c>
      <c r="I160" s="12"/>
      <c r="J160" s="12" t="n">
        <f aca="false">+H160*1.15</f>
        <v>22685.9094132436</v>
      </c>
      <c r="K160" s="12"/>
      <c r="L160" s="12" t="n">
        <f aca="false">+J160*1.12</f>
        <v>25408.2185428328</v>
      </c>
      <c r="M160" s="12"/>
      <c r="N160" s="11" t="n">
        <f aca="false">+L160*1.04</f>
        <v>26424.5472845461</v>
      </c>
      <c r="O160" s="12"/>
      <c r="P160" s="12" t="n">
        <f aca="false">+N160*1.032</f>
        <v>27270.1327976516</v>
      </c>
      <c r="Q160" s="12"/>
      <c r="R160" s="12" t="n">
        <f aca="false">+P160*1.04</f>
        <v>28360.9381095577</v>
      </c>
      <c r="S160" s="12"/>
      <c r="T160" s="12" t="n">
        <f aca="false">+R160*1.03</f>
        <v>29211.7662528444</v>
      </c>
      <c r="U160" s="12"/>
      <c r="V160" s="12" t="n">
        <f aca="false">+T160*1.03</f>
        <v>30088.1192404297</v>
      </c>
      <c r="W160" s="12"/>
    </row>
    <row r="161" customFormat="false" ht="13.8" hidden="false" customHeight="false" outlineLevel="0" collapsed="false">
      <c r="A161" s="0" t="s">
        <v>308</v>
      </c>
      <c r="B161" s="13" t="n">
        <v>702501</v>
      </c>
      <c r="C161" s="0" t="s">
        <v>309</v>
      </c>
      <c r="D161" s="11" t="n">
        <v>5324.87502513647</v>
      </c>
      <c r="E161" s="11"/>
      <c r="F161" s="12" t="n">
        <f aca="false">+D161*1.36</f>
        <v>7241.8300341856</v>
      </c>
      <c r="G161" s="12"/>
      <c r="H161" s="12" t="n">
        <f aca="false">+F161*1.195</f>
        <v>8653.98689085179</v>
      </c>
      <c r="I161" s="12"/>
      <c r="J161" s="12" t="n">
        <f aca="false">+H161*1.15</f>
        <v>9952.08492447956</v>
      </c>
      <c r="K161" s="12"/>
      <c r="L161" s="12" t="n">
        <f aca="false">+J161*1.12</f>
        <v>11146.3351154171</v>
      </c>
      <c r="M161" s="12"/>
      <c r="N161" s="11" t="n">
        <f aca="false">+L161*1.04</f>
        <v>11592.1885200338</v>
      </c>
      <c r="O161" s="12"/>
      <c r="P161" s="12" t="n">
        <f aca="false">+N161*1.032</f>
        <v>11963.1385526749</v>
      </c>
      <c r="Q161" s="12"/>
      <c r="R161" s="12" t="n">
        <f aca="false">+P161*1.04</f>
        <v>12441.6640947819</v>
      </c>
      <c r="S161" s="12"/>
      <c r="T161" s="12" t="n">
        <f aca="false">+R161*1.03</f>
        <v>12814.9140176253</v>
      </c>
      <c r="U161" s="12"/>
      <c r="V161" s="12" t="n">
        <f aca="false">+T161*1.03</f>
        <v>13199.3614381541</v>
      </c>
      <c r="W161" s="12"/>
    </row>
    <row r="162" customFormat="false" ht="13.8" hidden="false" customHeight="false" outlineLevel="0" collapsed="false">
      <c r="B162" s="13" t="n">
        <v>702502</v>
      </c>
      <c r="C162" s="0" t="s">
        <v>310</v>
      </c>
      <c r="D162" s="11" t="n">
        <v>6216.09452216564</v>
      </c>
      <c r="E162" s="11"/>
      <c r="F162" s="12" t="n">
        <f aca="false">+D162*1.36</f>
        <v>8453.88855014527</v>
      </c>
      <c r="G162" s="12"/>
      <c r="H162" s="12" t="n">
        <f aca="false">+F162*1.195</f>
        <v>10102.3968174236</v>
      </c>
      <c r="I162" s="12"/>
      <c r="J162" s="12" t="n">
        <f aca="false">+H162*1.15</f>
        <v>11617.7563400371</v>
      </c>
      <c r="K162" s="12"/>
      <c r="L162" s="12" t="n">
        <f aca="false">+J162*1.12</f>
        <v>13011.8871008416</v>
      </c>
      <c r="M162" s="12"/>
      <c r="N162" s="11" t="n">
        <f aca="false">+L162*1.04</f>
        <v>13532.3625848753</v>
      </c>
      <c r="O162" s="12"/>
      <c r="P162" s="12" t="n">
        <f aca="false">+N162*1.032</f>
        <v>13965.3981875913</v>
      </c>
      <c r="Q162" s="12"/>
      <c r="R162" s="12" t="n">
        <f aca="false">+P162*1.04</f>
        <v>14524.0141150949</v>
      </c>
      <c r="S162" s="12"/>
      <c r="T162" s="12" t="n">
        <f aca="false">+R162*1.03</f>
        <v>14959.7345385478</v>
      </c>
      <c r="U162" s="12"/>
      <c r="V162" s="12" t="n">
        <f aca="false">+T162*1.03</f>
        <v>15408.5265747042</v>
      </c>
      <c r="W162" s="12"/>
    </row>
    <row r="163" customFormat="false" ht="13.8" hidden="false" customHeight="false" outlineLevel="0" collapsed="false">
      <c r="A163" s="0" t="s">
        <v>311</v>
      </c>
      <c r="B163" s="13"/>
      <c r="C163" s="0" t="s">
        <v>312</v>
      </c>
      <c r="D163" s="11" t="n">
        <v>7987.24214381986</v>
      </c>
      <c r="E163" s="11"/>
      <c r="F163" s="12" t="n">
        <f aca="false">+D163*1.36</f>
        <v>10862.649315595</v>
      </c>
      <c r="G163" s="12"/>
      <c r="H163" s="12" t="n">
        <f aca="false">+F163*1.195</f>
        <v>12980.865932136</v>
      </c>
      <c r="I163" s="12"/>
      <c r="J163" s="12" t="n">
        <f aca="false">+H163*1.15</f>
        <v>14927.9958219564</v>
      </c>
      <c r="K163" s="12"/>
      <c r="L163" s="12" t="n">
        <f aca="false">+J163*1.12</f>
        <v>16719.3553205912</v>
      </c>
      <c r="M163" s="12"/>
      <c r="N163" s="11" t="n">
        <f aca="false">+L163*1.04</f>
        <v>17388.1295334149</v>
      </c>
      <c r="O163" s="12"/>
      <c r="P163" s="12" t="n">
        <f aca="false">+N163*1.032</f>
        <v>17944.5496784841</v>
      </c>
      <c r="Q163" s="12"/>
      <c r="R163" s="12" t="n">
        <f aca="false">+P163*1.04</f>
        <v>18662.3316656235</v>
      </c>
      <c r="S163" s="12"/>
      <c r="T163" s="12" t="n">
        <f aca="false">+R163*1.03</f>
        <v>19222.2016155922</v>
      </c>
      <c r="U163" s="12"/>
      <c r="V163" s="12" t="n">
        <f aca="false">+T163*1.03</f>
        <v>19798.86766406</v>
      </c>
      <c r="W163" s="12"/>
    </row>
    <row r="164" customFormat="false" ht="13.8" hidden="false" customHeight="false" outlineLevel="0" collapsed="false">
      <c r="A164" s="0" t="s">
        <v>313</v>
      </c>
      <c r="B164" s="13" t="n">
        <v>700820</v>
      </c>
      <c r="C164" s="0" t="s">
        <v>314</v>
      </c>
      <c r="D164" s="11" t="n">
        <v>8346.18056263921</v>
      </c>
      <c r="E164" s="11"/>
      <c r="F164" s="12" t="n">
        <f aca="false">+D164*1.36</f>
        <v>11350.8055651893</v>
      </c>
      <c r="G164" s="12"/>
      <c r="H164" s="12" t="n">
        <f aca="false">+F164*1.195</f>
        <v>13564.2126504013</v>
      </c>
      <c r="I164" s="12"/>
      <c r="J164" s="12" t="n">
        <f aca="false">+H164*1.15</f>
        <v>15598.8445479614</v>
      </c>
      <c r="K164" s="12"/>
      <c r="L164" s="12" t="n">
        <f aca="false">+J164*1.12</f>
        <v>17470.7058937168</v>
      </c>
      <c r="M164" s="12"/>
      <c r="N164" s="11" t="n">
        <f aca="false">+L164*1.04</f>
        <v>18169.5341294655</v>
      </c>
      <c r="O164" s="12"/>
      <c r="P164" s="12" t="n">
        <f aca="false">+N164*1.032</f>
        <v>18750.9592216084</v>
      </c>
      <c r="Q164" s="12"/>
      <c r="R164" s="12" t="n">
        <f aca="false">+P164*1.04</f>
        <v>19500.9975904727</v>
      </c>
      <c r="S164" s="12"/>
      <c r="T164" s="12" t="n">
        <f aca="false">+R164*1.03</f>
        <v>20086.0275181869</v>
      </c>
      <c r="U164" s="12"/>
      <c r="V164" s="12" t="n">
        <f aca="false">+T164*1.03</f>
        <v>20688.6083437325</v>
      </c>
      <c r="W164" s="12"/>
    </row>
    <row r="165" customFormat="false" ht="13.8" hidden="false" customHeight="false" outlineLevel="0" collapsed="false">
      <c r="A165" s="0" t="s">
        <v>315</v>
      </c>
      <c r="B165" s="13"/>
      <c r="C165" s="0" t="s">
        <v>316</v>
      </c>
      <c r="D165" s="11" t="n">
        <v>10649.7148533305</v>
      </c>
      <c r="E165" s="11"/>
      <c r="F165" s="12" t="n">
        <f aca="false">+D165*1.36</f>
        <v>14483.6122005295</v>
      </c>
      <c r="G165" s="12"/>
      <c r="H165" s="12" t="n">
        <f aca="false">+F165*1.195</f>
        <v>17307.9165796328</v>
      </c>
      <c r="I165" s="12"/>
      <c r="J165" s="12" t="n">
        <f aca="false">+H165*1.15</f>
        <v>19904.1040665777</v>
      </c>
      <c r="K165" s="12"/>
      <c r="L165" s="12" t="n">
        <f aca="false">+J165*1.12</f>
        <v>22292.596554567</v>
      </c>
      <c r="M165" s="12"/>
      <c r="N165" s="11" t="n">
        <f aca="false">+L165*1.04</f>
        <v>23184.3004167497</v>
      </c>
      <c r="O165" s="12"/>
      <c r="P165" s="12" t="n">
        <f aca="false">+N165*1.032</f>
        <v>23926.1980300857</v>
      </c>
      <c r="Q165" s="12"/>
      <c r="R165" s="12" t="n">
        <f aca="false">+P165*1.04</f>
        <v>24883.2459512891</v>
      </c>
      <c r="S165" s="12"/>
      <c r="T165" s="12" t="n">
        <f aca="false">+R165*1.03</f>
        <v>25629.7433298278</v>
      </c>
      <c r="U165" s="12"/>
      <c r="V165" s="12" t="n">
        <f aca="false">+T165*1.03</f>
        <v>26398.6356297226</v>
      </c>
      <c r="W165" s="12"/>
    </row>
    <row r="166" customFormat="false" ht="13.8" hidden="false" customHeight="false" outlineLevel="0" collapsed="false">
      <c r="A166" s="15" t="s">
        <v>317</v>
      </c>
      <c r="B166" s="16" t="s">
        <v>318</v>
      </c>
      <c r="C166" s="15" t="s">
        <v>319</v>
      </c>
      <c r="D166" s="11" t="n">
        <v>4592.85521272864</v>
      </c>
      <c r="E166" s="11"/>
      <c r="F166" s="12" t="n">
        <f aca="false">+D166*1.36</f>
        <v>6246.28308931095</v>
      </c>
      <c r="G166" s="12"/>
      <c r="H166" s="12" t="n">
        <f aca="false">+F166*1.195</f>
        <v>7464.30829172659</v>
      </c>
      <c r="I166" s="12"/>
      <c r="J166" s="12" t="n">
        <f aca="false">+H166*1.15</f>
        <v>8583.95453548557</v>
      </c>
      <c r="K166" s="12"/>
      <c r="L166" s="12" t="n">
        <f aca="false">+J166*1.12</f>
        <v>9614.02907974384</v>
      </c>
      <c r="M166" s="12"/>
      <c r="N166" s="11" t="n">
        <f aca="false">+L166*1.04</f>
        <v>9998.5902429336</v>
      </c>
      <c r="O166" s="12"/>
      <c r="P166" s="12" t="n">
        <f aca="false">+N166*1.032</f>
        <v>10318.5451307075</v>
      </c>
      <c r="Q166" s="12"/>
      <c r="R166" s="12" t="n">
        <f aca="false">+P166*1.04</f>
        <v>10731.2869359358</v>
      </c>
      <c r="S166" s="12"/>
      <c r="T166" s="12" t="n">
        <f aca="false">+R166*1.03</f>
        <v>11053.2255440138</v>
      </c>
      <c r="U166" s="12"/>
      <c r="V166" s="12" t="n">
        <f aca="false">+T166*1.03</f>
        <v>11384.8223103343</v>
      </c>
      <c r="W166" s="12"/>
    </row>
    <row r="167" customFormat="false" ht="13.8" hidden="false" customHeight="false" outlineLevel="0" collapsed="false">
      <c r="A167" s="15" t="s">
        <v>320</v>
      </c>
      <c r="B167" s="16"/>
      <c r="C167" s="15" t="s">
        <v>321</v>
      </c>
      <c r="D167" s="11" t="n">
        <v>5187.22471084646</v>
      </c>
      <c r="E167" s="11"/>
      <c r="F167" s="12" t="n">
        <f aca="false">+D167*1.36</f>
        <v>7054.62560675119</v>
      </c>
      <c r="G167" s="12"/>
      <c r="H167" s="12" t="n">
        <f aca="false">+F167*1.195</f>
        <v>8430.27760006768</v>
      </c>
      <c r="I167" s="12"/>
      <c r="J167" s="12" t="n">
        <f aca="false">+H167*1.15</f>
        <v>9694.81924007783</v>
      </c>
      <c r="K167" s="12"/>
      <c r="L167" s="12" t="n">
        <f aca="false">+J167*1.12</f>
        <v>10858.1975488872</v>
      </c>
      <c r="M167" s="12"/>
      <c r="N167" s="11" t="n">
        <f aca="false">+L167*1.04</f>
        <v>11292.5254508427</v>
      </c>
      <c r="O167" s="12"/>
      <c r="P167" s="12" t="n">
        <f aca="false">+N167*1.032</f>
        <v>11653.8862652696</v>
      </c>
      <c r="Q167" s="12"/>
      <c r="R167" s="12" t="n">
        <f aca="false">+P167*1.04</f>
        <v>12120.0417158804</v>
      </c>
      <c r="S167" s="12"/>
      <c r="T167" s="12" t="n">
        <f aca="false">+R167*1.03</f>
        <v>12483.6429673568</v>
      </c>
      <c r="U167" s="12"/>
      <c r="V167" s="12" t="n">
        <f aca="false">+T167*1.03</f>
        <v>12858.1522563775</v>
      </c>
      <c r="W167" s="12"/>
    </row>
    <row r="168" customFormat="false" ht="13.8" hidden="false" customHeight="false" outlineLevel="0" collapsed="false">
      <c r="A168" s="15" t="s">
        <v>322</v>
      </c>
      <c r="B168" s="16"/>
      <c r="C168" s="15" t="s">
        <v>323</v>
      </c>
      <c r="D168" s="11" t="n">
        <v>5808.61100433328</v>
      </c>
      <c r="E168" s="11"/>
      <c r="F168" s="12" t="n">
        <f aca="false">+D168*1.36</f>
        <v>7899.71096589326</v>
      </c>
      <c r="G168" s="12"/>
      <c r="H168" s="12" t="n">
        <f aca="false">+F168*1.195</f>
        <v>9440.15460424245</v>
      </c>
      <c r="I168" s="12"/>
      <c r="J168" s="12" t="n">
        <f aca="false">+H168*1.15</f>
        <v>10856.1777948788</v>
      </c>
      <c r="K168" s="12"/>
      <c r="L168" s="12" t="n">
        <f aca="false">+J168*1.12</f>
        <v>12158.9191302643</v>
      </c>
      <c r="M168" s="12"/>
      <c r="N168" s="11" t="n">
        <f aca="false">+L168*1.04</f>
        <v>12645.2758954748</v>
      </c>
      <c r="O168" s="12"/>
      <c r="P168" s="12" t="n">
        <f aca="false">+N168*1.032</f>
        <v>13049.92472413</v>
      </c>
      <c r="Q168" s="12"/>
      <c r="R168" s="12" t="n">
        <f aca="false">+P168*1.04</f>
        <v>13571.9217130952</v>
      </c>
      <c r="S168" s="12"/>
      <c r="T168" s="12" t="n">
        <f aca="false">+R168*1.03</f>
        <v>13979.0793644881</v>
      </c>
      <c r="U168" s="12"/>
      <c r="V168" s="12" t="n">
        <f aca="false">+T168*1.03</f>
        <v>14398.4517454227</v>
      </c>
      <c r="W168" s="12"/>
    </row>
    <row r="169" customFormat="false" ht="13.8" hidden="false" customHeight="false" outlineLevel="0" collapsed="false">
      <c r="C169" s="0" t="s">
        <v>324</v>
      </c>
      <c r="E169" s="1" t="s">
        <v>325</v>
      </c>
      <c r="F169" s="12"/>
      <c r="G169" s="11" t="s">
        <v>325</v>
      </c>
      <c r="I169" s="0" t="s">
        <v>325</v>
      </c>
      <c r="J169" s="12"/>
      <c r="K169" s="0" t="s">
        <v>325</v>
      </c>
      <c r="M169" s="0" t="s">
        <v>325</v>
      </c>
      <c r="N169" s="11"/>
      <c r="O169" s="0" t="s">
        <v>325</v>
      </c>
      <c r="Q169" s="0" t="s">
        <v>325</v>
      </c>
      <c r="S169" s="0" t="s">
        <v>325</v>
      </c>
      <c r="U169" s="0" t="s">
        <v>325</v>
      </c>
      <c r="W169" s="0" t="s">
        <v>325</v>
      </c>
    </row>
    <row r="171" customFormat="false" ht="13.8" hidden="false" customHeight="false" outlineLevel="0" collapsed="false">
      <c r="L171" s="12"/>
    </row>
  </sheetData>
  <mergeCells count="1">
    <mergeCell ref="B166:B168"/>
  </mergeCells>
  <printOptions headings="false" gridLines="false" gridLinesSet="true" horizontalCentered="false" verticalCentered="false"/>
  <pageMargins left="0.472222222222222" right="0.472222222222222" top="0.75" bottom="0.75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2023-06-26T18:21:37Z</dcterms:created>
  <dc:creator>Malena Sepúlveda</dc:creator>
  <dc:description/>
  <dc:language>es-AR</dc:language>
  <cp:lastModifiedBy/>
  <cp:lastPrinted>2024-10-07T12:36:57Z</cp:lastPrinted>
  <dcterms:modified xsi:type="dcterms:W3CDTF">2024-10-07T12:37:05Z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