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fe-my.sharepoint.com/personal/giselazuniga_medife_com_ar/Documents/Escritorio/INCREMENTOS INSTITUCIONALES/MERCEDES/_ENTIDAD PRIMARIA/4-651- AMM/"/>
    </mc:Choice>
  </mc:AlternateContent>
  <xr:revisionPtr revIDLastSave="15" documentId="13_ncr:1_{C7580AE8-707D-4E28-A46E-7EEB7B40A02E}" xr6:coauthVersionLast="47" xr6:coauthVersionMax="47" xr10:uidLastSave="{4A5F878B-E57F-4005-A25D-17A075A816DA}"/>
  <bookViews>
    <workbookView xWindow="-110" yWindow="-110" windowWidth="19420" windowHeight="10420" xr2:uid="{88E46096-AE29-4E46-B87D-98E1B8EDFDC8}"/>
  </bookViews>
  <sheets>
    <sheet name="VAL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L33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L11" i="1"/>
  <c r="L7" i="1"/>
  <c r="L6" i="1"/>
  <c r="L5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J34" i="1"/>
  <c r="I34" i="1"/>
  <c r="J33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J11" i="1"/>
  <c r="I10" i="1"/>
  <c r="I9" i="1"/>
  <c r="I8" i="1"/>
  <c r="J7" i="1"/>
  <c r="J6" i="1"/>
  <c r="J5" i="1"/>
  <c r="H34" i="1"/>
  <c r="H33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H11" i="1"/>
  <c r="G10" i="1"/>
  <c r="G9" i="1"/>
  <c r="G8" i="1"/>
  <c r="H7" i="1"/>
  <c r="H6" i="1"/>
  <c r="H5" i="1"/>
  <c r="F34" i="1"/>
  <c r="F33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F11" i="1"/>
  <c r="F7" i="1"/>
  <c r="F6" i="1"/>
  <c r="F5" i="1"/>
</calcChain>
</file>

<file path=xl/sharedStrings.xml><?xml version="1.0" encoding="utf-8"?>
<sst xmlns="http://schemas.openxmlformats.org/spreadsheetml/2006/main" count="337" uniqueCount="325">
  <si>
    <t>Descripcion</t>
  </si>
  <si>
    <t>7-425015</t>
  </si>
  <si>
    <t>CONSULTA ESPECIALISTA A</t>
  </si>
  <si>
    <t>7-189009</t>
  </si>
  <si>
    <t>ECODOPPLER DUPLEX PULSADO Y/O CONTINUO CARDIACO CO</t>
  </si>
  <si>
    <t>1-340601</t>
  </si>
  <si>
    <t>MAMOGRAFIA -SENOGRAFIA-</t>
  </si>
  <si>
    <t>1-180113</t>
  </si>
  <si>
    <t>1-180116</t>
  </si>
  <si>
    <t>ECOGRAFIA RENAL BILATERAL</t>
  </si>
  <si>
    <t>1-180117</t>
  </si>
  <si>
    <t>ECOG.AORTA ABDOMINAL DINAMIC/ESTATIC</t>
  </si>
  <si>
    <t>1-180118</t>
  </si>
  <si>
    <t>ECOGRAFIA PANCREATICA O SUPRARENAL</t>
  </si>
  <si>
    <t>1-180121</t>
  </si>
  <si>
    <t>ECOGRAFIA PARA LA AMNIOCENTESIS</t>
  </si>
  <si>
    <t>1-300107</t>
  </si>
  <si>
    <t>1-320104</t>
  </si>
  <si>
    <t>ATENCION RECIEN NACIDO NORMAL/PATOLOGICO</t>
  </si>
  <si>
    <t>7-309001</t>
  </si>
  <si>
    <t>AUTORREFRACCION O AUTORREFRACTOMETRIA COMPUTALIZAD</t>
  </si>
  <si>
    <t>7-299004</t>
  </si>
  <si>
    <t>BLINK REFLEX</t>
  </si>
  <si>
    <t>1-020703</t>
  </si>
  <si>
    <t>CAPSULOTOMIA.</t>
  </si>
  <si>
    <t>7-039003</t>
  </si>
  <si>
    <t>CRIOCIRUGIA DERMATOLOGICA</t>
  </si>
  <si>
    <t>7-289007</t>
  </si>
  <si>
    <t>CURVA FLUJO-VOLUMEN CON BRONCODILATADORES</t>
  </si>
  <si>
    <t>7-341201</t>
  </si>
  <si>
    <t>DENSITOMETRIA OSEA</t>
  </si>
  <si>
    <t>7-347020</t>
  </si>
  <si>
    <t>DENSITOMETRIA OSEA : CUERPO ENTERO</t>
  </si>
  <si>
    <t>7-180202</t>
  </si>
  <si>
    <t>DOPPLER PERIFERICO COLOR</t>
  </si>
  <si>
    <t>7-185103</t>
  </si>
  <si>
    <t>ECO DOPPLER ARTERIAL Y VENOSO AMBOS MIEMBROS INF.</t>
  </si>
  <si>
    <t>7-305016</t>
  </si>
  <si>
    <t>ECO-BIMETRIA UNILATERAL</t>
  </si>
  <si>
    <t>7-110319</t>
  </si>
  <si>
    <t>ABLACION DE LESIONES DE CUELLO CON CRIOCIRUGIA</t>
  </si>
  <si>
    <t>7-309004</t>
  </si>
  <si>
    <t>CURVA DE PRESION OCULAR DIARIA</t>
  </si>
  <si>
    <t>7-189017</t>
  </si>
  <si>
    <t>ECOGRAFIA DE PAROTIDA</t>
  </si>
  <si>
    <t>7-349801</t>
  </si>
  <si>
    <t>RESONANCIA NUCLEAR MAGNETICA MAMARIA</t>
  </si>
  <si>
    <t>7-349802</t>
  </si>
  <si>
    <t>RESONANCIA NUCLEAR MAGNETICA OFTALMOLOGICA</t>
  </si>
  <si>
    <t>7-349803</t>
  </si>
  <si>
    <t>RESONANCIA NUCLEAR MAGNETICA SUPRRARENAL</t>
  </si>
  <si>
    <t>7-150202</t>
  </si>
  <si>
    <t>ANTICUERPOS MONOCL. TECNICA INMUNOHISTQUIM.TUMORES</t>
  </si>
  <si>
    <t>1-341001</t>
  </si>
  <si>
    <t>T.A.C. CEREBRAL. I</t>
  </si>
  <si>
    <t>1-341002</t>
  </si>
  <si>
    <t>T.A.C. CEREBRAL REFORZADA. I</t>
  </si>
  <si>
    <t>1-341003</t>
  </si>
  <si>
    <t>T.A.C. CEREBRAL DE CONTROL. I</t>
  </si>
  <si>
    <t>1-341004</t>
  </si>
  <si>
    <t>T.A.C. OFTALMOLOGICA. I</t>
  </si>
  <si>
    <t>1-341005</t>
  </si>
  <si>
    <t>T.A.C. TIROIDEA. I</t>
  </si>
  <si>
    <t>1-341006</t>
  </si>
  <si>
    <t>T.A.C. MAMARIA. I</t>
  </si>
  <si>
    <t>1-341007</t>
  </si>
  <si>
    <t>T.A.C. GINECOLOGIA. I</t>
  </si>
  <si>
    <t>1-341009</t>
  </si>
  <si>
    <t>1-341010</t>
  </si>
  <si>
    <t>T.A.C. TORACICA.</t>
  </si>
  <si>
    <t>1-341011</t>
  </si>
  <si>
    <t>T.A.C. VEJIGA Y PROSTATA.</t>
  </si>
  <si>
    <t>1-341012</t>
  </si>
  <si>
    <t>T.A.C. DE OTROS ORGANOS O REGIONES.</t>
  </si>
  <si>
    <t>1-341013</t>
  </si>
  <si>
    <t>T.A.C. DE COLUMNA</t>
  </si>
  <si>
    <t>1-342001</t>
  </si>
  <si>
    <t>RESONANCIA MAGNETICA NUCLEAR CEREBRAL</t>
  </si>
  <si>
    <t>1-342008</t>
  </si>
  <si>
    <t>RESONANCIA MAGNETICA NUCLEAR COMPLETA DE ABDOMEN</t>
  </si>
  <si>
    <t>7-180550</t>
  </si>
  <si>
    <t>ECODOPPLER OBSTETRICO</t>
  </si>
  <si>
    <t>7-180501</t>
  </si>
  <si>
    <t>ECODOPPLER CARDIACO FETAL COLOR</t>
  </si>
  <si>
    <t>7-299012</t>
  </si>
  <si>
    <t>EEG (ELECTROENCEFALOGRAMA) DE SUE?O PROLONGADO</t>
  </si>
  <si>
    <t>7-305031</t>
  </si>
  <si>
    <t>ELECTRORRETINOGRAMA</t>
  </si>
  <si>
    <t>7-177005</t>
  </si>
  <si>
    <t>ERGOMETRIA DIGITAL DE 12 DERIVACIONES</t>
  </si>
  <si>
    <t>7-349009</t>
  </si>
  <si>
    <t>ESPINOGRAFIA</t>
  </si>
  <si>
    <t>7-285001</t>
  </si>
  <si>
    <t>ESPIROMETRIA COMPUTARIZADA</t>
  </si>
  <si>
    <t>7-360111</t>
  </si>
  <si>
    <t>ESTUDIO URODINAMICO COMPLETO</t>
  </si>
  <si>
    <t>7-309006</t>
  </si>
  <si>
    <t>EXAMEN DE OJO SECO</t>
  </si>
  <si>
    <t>7-029010</t>
  </si>
  <si>
    <t>FACOEMULSIFICACION / CATARATA CON IMPLANTE DE LIO</t>
  </si>
  <si>
    <t>7-369013</t>
  </si>
  <si>
    <t>FLUJOMETRIA</t>
  </si>
  <si>
    <t>7-369015</t>
  </si>
  <si>
    <t>FLUXOMETRIA DOPPLER</t>
  </si>
  <si>
    <t>1-020901</t>
  </si>
  <si>
    <t>FOTOCOAGULACION CON YAG LASER</t>
  </si>
  <si>
    <t>7-177006</t>
  </si>
  <si>
    <t>HOLTER DE 3 CANALES (ESTUDIO DE VARIABILIDAD)</t>
  </si>
  <si>
    <t>7-347007</t>
  </si>
  <si>
    <t>HRT TOMOGRAFIA CON FOCAL DE PUPILA</t>
  </si>
  <si>
    <t>7-119101</t>
  </si>
  <si>
    <t>LAPAROSCOPIA GINECOLOGICA DIAGNOSTICA</t>
  </si>
  <si>
    <t>7-345002</t>
  </si>
  <si>
    <t>MAMOGRAFIA MAGNIFICADA</t>
  </si>
  <si>
    <t>7-299035</t>
  </si>
  <si>
    <t>MAPEO CEREBRAL</t>
  </si>
  <si>
    <t>7-341101</t>
  </si>
  <si>
    <t>MARCACION MAMARIA PREQUIRURGICA</t>
  </si>
  <si>
    <t>7-289015</t>
  </si>
  <si>
    <t>MAXIMA VENTILACION VOLUNTARIA</t>
  </si>
  <si>
    <t>7-026051</t>
  </si>
  <si>
    <t>MODULO DE INTRODUCCION DE SUSTANCIAS INTRAVITREAS</t>
  </si>
  <si>
    <t>7-349015</t>
  </si>
  <si>
    <t>MODULO TRANSITO INTESTINO DELGADO</t>
  </si>
  <si>
    <t>7-286006</t>
  </si>
  <si>
    <t>OXIMETRIA REPOSO Y EJERCICIO - MODULO 6 -</t>
  </si>
  <si>
    <t>7-080723</t>
  </si>
  <si>
    <t>PAPILOTOMIA Y ESFINTEROTOMIA ENDOSCOPICA CON EXTRA</t>
  </si>
  <si>
    <t>7-300202</t>
  </si>
  <si>
    <t>PAQUIMETRIA COMPUTARIZADA</t>
  </si>
  <si>
    <t>7-360112</t>
  </si>
  <si>
    <t>PENESCOPIA</t>
  </si>
  <si>
    <t>7-119105</t>
  </si>
  <si>
    <t>POLIPECTOMIA GINECOLOGICA</t>
  </si>
  <si>
    <t>7-299122</t>
  </si>
  <si>
    <t>POLISOMNOGRAFIA NOCT. C/MONIT C/CIRC CERR DE VIDEO</t>
  </si>
  <si>
    <t>7-290111</t>
  </si>
  <si>
    <t>POTENCIALES EVOCADOS</t>
  </si>
  <si>
    <t>7-170120</t>
  </si>
  <si>
    <t>PRESUROMETRIA</t>
  </si>
  <si>
    <t>7-289021</t>
  </si>
  <si>
    <t>PRUEBA DE EJERCICIO DE OXIMETRIA DE PULSO</t>
  </si>
  <si>
    <t>7-155012</t>
  </si>
  <si>
    <t>PUNCION BIOPSIA MAMARIA (BAJO CONTROL ECOGRAFICO)</t>
  </si>
  <si>
    <t>7-377070</t>
  </si>
  <si>
    <t>QUIMIOTERAPIA</t>
  </si>
  <si>
    <t>7-155020</t>
  </si>
  <si>
    <t>RECEPTORES HORMONALES</t>
  </si>
  <si>
    <t>7-310123</t>
  </si>
  <si>
    <t>RINOSINUSO FIBROSCOPIA DIAGNOSTICA</t>
  </si>
  <si>
    <t>7-187005</t>
  </si>
  <si>
    <t>ECOGRAFIA TRANSVAGINAL</t>
  </si>
  <si>
    <t>1-300102</t>
  </si>
  <si>
    <t>CAMPO VISUAL-CAMPIMETRIA Y/O PERIMETRIA</t>
  </si>
  <si>
    <t>7-290202</t>
  </si>
  <si>
    <t>POLISOMNOGRAFICO ESTUDIO</t>
  </si>
  <si>
    <t>1-342014</t>
  </si>
  <si>
    <t>RESONANCIA MAGNETICA NUCLEAR DE ARTICULACIONES</t>
  </si>
  <si>
    <t>7-029007</t>
  </si>
  <si>
    <t>CIRUGIA VITREORETINAL</t>
  </si>
  <si>
    <t>7-029009</t>
  </si>
  <si>
    <t>EXCIMER LASER</t>
  </si>
  <si>
    <t>7-110501</t>
  </si>
  <si>
    <t>LAPAROSCOPIA GINECOLOGICA TERAP</t>
  </si>
  <si>
    <t>7-110502</t>
  </si>
  <si>
    <t>VIDEOHISTEROSCOPIA DIAGNOSTICA</t>
  </si>
  <si>
    <t>7-026028</t>
  </si>
  <si>
    <t>7-305021</t>
  </si>
  <si>
    <t>TEST DE AMSLER</t>
  </si>
  <si>
    <t>7-300301</t>
  </si>
  <si>
    <t>TEST DE LA VISION NOCTURNA</t>
  </si>
  <si>
    <t>7-300203</t>
  </si>
  <si>
    <t>TEST DE LOTMAR</t>
  </si>
  <si>
    <t>7-305023</t>
  </si>
  <si>
    <t>TEST DE VISION COLOR</t>
  </si>
  <si>
    <t>7-300201</t>
  </si>
  <si>
    <t>CAMPIMETRIA COMPUTARIZADA</t>
  </si>
  <si>
    <t>7-089001</t>
  </si>
  <si>
    <t>CIRUGIA LAPAROSCOPICA DE APENDICE</t>
  </si>
  <si>
    <t>7-425016</t>
  </si>
  <si>
    <t>CONSULTA ESPECIALISTA B</t>
  </si>
  <si>
    <t>7-425017</t>
  </si>
  <si>
    <t>CONSULTA ESPECIALISTA C</t>
  </si>
  <si>
    <t>7-189015</t>
  </si>
  <si>
    <t>ECOGRAFIA DE CADERA RECIEN NACIDO</t>
  </si>
  <si>
    <t>7-180601</t>
  </si>
  <si>
    <t>ECOGRAFIA DE PARTES BLANDAS</t>
  </si>
  <si>
    <t>1-180114</t>
  </si>
  <si>
    <t>ECOGRAFIA VEJIGA O PROSTATA C/S TRASDUCTOR RECTAL</t>
  </si>
  <si>
    <t>7-189027</t>
  </si>
  <si>
    <t>ECOGRAFIA PENEANA</t>
  </si>
  <si>
    <t>1-180110</t>
  </si>
  <si>
    <t>ECOGRAFIA TIROIDEA</t>
  </si>
  <si>
    <t>7-189029</t>
  </si>
  <si>
    <t>ECOGRAFIA TRANSFONTANELAR</t>
  </si>
  <si>
    <t>7-187006</t>
  </si>
  <si>
    <t>ECOGRAFIA TRANSRECTAL</t>
  </si>
  <si>
    <t>7-189041</t>
  </si>
  <si>
    <t>ECOGRAFIA TOCOGINEC.CON TRANSLUCENCIA NUCAL</t>
  </si>
  <si>
    <t>7-189043</t>
  </si>
  <si>
    <t>ECOGRAFIA SCAN FETAL</t>
  </si>
  <si>
    <t>7-122001</t>
  </si>
  <si>
    <t>ARTROSCOPIA DE HOMBRO</t>
  </si>
  <si>
    <t>7-122002</t>
  </si>
  <si>
    <t>ARTROSCOPIA DE RODILLA</t>
  </si>
  <si>
    <t>7-122003</t>
  </si>
  <si>
    <t>ARTROSCOPIA DE RODILLA CON REPARACION DE LIGAMENTO</t>
  </si>
  <si>
    <t>7-080716</t>
  </si>
  <si>
    <t>CIRUGIA LAPARO DE VESICULA CON O SIN COLEDECTOMIA</t>
  </si>
  <si>
    <t>1-341008</t>
  </si>
  <si>
    <t>T.A.C. COMPLETA DE ABDOMEN. I</t>
  </si>
  <si>
    <t>1-140101</t>
  </si>
  <si>
    <t>TESTIFICACION TOTAL.</t>
  </si>
  <si>
    <t>1-170101</t>
  </si>
  <si>
    <t>ELECTROCARDIOGRAMA EN CONSULTORIO</t>
  </si>
  <si>
    <t>1-170109</t>
  </si>
  <si>
    <t>MONITORAJE OPERATORIO -INCLUYE CONTR</t>
  </si>
  <si>
    <t>1-170111</t>
  </si>
  <si>
    <t>ERGOMETRIA</t>
  </si>
  <si>
    <t>1-170118</t>
  </si>
  <si>
    <t>ELECTROCARDIOGRAMA DE HOLTER 24 HS MAS DE 1 CANAL</t>
  </si>
  <si>
    <t>1-180103</t>
  </si>
  <si>
    <t>1-180104</t>
  </si>
  <si>
    <t>ECOGRAFIA TOCOGINECOLOGICA C/S TRASDUCTOR VAGINAL</t>
  </si>
  <si>
    <t>1-180106</t>
  </si>
  <si>
    <t>ECOGRAFIA MAMARIA UNI O BILATERAL</t>
  </si>
  <si>
    <t>1-180107</t>
  </si>
  <si>
    <t>ECOGRAFIA CEREBRAL -CON MODO B Y A-</t>
  </si>
  <si>
    <t>1-180109</t>
  </si>
  <si>
    <t>ECOGRAFIA OFTALMOLOGICA UNI O BILATE</t>
  </si>
  <si>
    <t>1-180111</t>
  </si>
  <si>
    <t>ECOGRAFIA DE TESTICULOS</t>
  </si>
  <si>
    <t>1-180112</t>
  </si>
  <si>
    <t>ECOGRAFIA COMPLETA DE ABDOMEN</t>
  </si>
  <si>
    <t>MATERIAL DE CONTRASTE</t>
  </si>
  <si>
    <t>7-207007</t>
  </si>
  <si>
    <t>VIDEOENDOSCOPIA TERAPEUTICA ALTA</t>
  </si>
  <si>
    <t>7-207006</t>
  </si>
  <si>
    <t>VIDEOENDOSCOPIA DIAGNOSTICA ALTA</t>
  </si>
  <si>
    <t>7-207008</t>
  </si>
  <si>
    <t>VIDEOENDOSCOPIA DIAGNOSTICA BAJA</t>
  </si>
  <si>
    <t>7-207009</t>
  </si>
  <si>
    <t>VIDEOENDOSCOPIA TERAPEUTICA BAJA</t>
  </si>
  <si>
    <t>7-299121</t>
  </si>
  <si>
    <t>POLISOMNOGRAFIA NOCT.+OXIMETRIA+TITULACION DE CPAP</t>
  </si>
  <si>
    <t>7-110210</t>
  </si>
  <si>
    <t>EXTRACCION DE DIU</t>
  </si>
  <si>
    <t>7-110221</t>
  </si>
  <si>
    <t>COLOCACION DE DIU CON LIBERACION HORMONAL</t>
  </si>
  <si>
    <t>7-220108</t>
  </si>
  <si>
    <t>CEPILLADO DE EPITELIO VAGINAL PARA DETECTAR H.P.V</t>
  </si>
  <si>
    <t>7-331002</t>
  </si>
  <si>
    <t>CONTROL MEDICACION (PSIQUIATRA)</t>
  </si>
  <si>
    <t>7-187009</t>
  </si>
  <si>
    <t>ECODOPPLER CARDIACO BLANCO Y NEGRO</t>
  </si>
  <si>
    <t>7-177010</t>
  </si>
  <si>
    <t>ECO-STRESS CARDIACO COLOR</t>
  </si>
  <si>
    <t>7-310124</t>
  </si>
  <si>
    <t>FARINGOLARINGOFIBROSCOPIA</t>
  </si>
  <si>
    <t>1-342009</t>
  </si>
  <si>
    <t>RESONANCIA MAGNETICA NUCLEAR HEPATOBILIAR ESP. PAM</t>
  </si>
  <si>
    <t>1-342010</t>
  </si>
  <si>
    <t>RESONANCIA MAGNETICA NUCLEAR TORACICA</t>
  </si>
  <si>
    <t>1-342011</t>
  </si>
  <si>
    <t>RESONANCIA MAGNETICA NUCLEAR DE VEJIGA Y PROSTATA</t>
  </si>
  <si>
    <t>1-342012</t>
  </si>
  <si>
    <t>RESONANCIA MAGNETICA NUCLEAR DE OTRAS REG.ENCEFALI</t>
  </si>
  <si>
    <t>1-420301</t>
  </si>
  <si>
    <t>ATENCION MEDICA INTERNACION CLINICA</t>
  </si>
  <si>
    <t>7-026004</t>
  </si>
  <si>
    <t>QUISTES CONJUNTIVALES</t>
  </si>
  <si>
    <t>7-029028</t>
  </si>
  <si>
    <t>CANALICULOPATIAS</t>
  </si>
  <si>
    <t>7-077001</t>
  </si>
  <si>
    <t>TRATAMIENTO ESCLEROSANTE DE VARICES</t>
  </si>
  <si>
    <t>7-122004</t>
  </si>
  <si>
    <t>ARTROSCOPIA DIAGNOSTICA</t>
  </si>
  <si>
    <t>7-129006</t>
  </si>
  <si>
    <t>7-129007</t>
  </si>
  <si>
    <t>ARTROSCOPIA DE TOBILLO CON INTERNACION DE HASTA 4</t>
  </si>
  <si>
    <t>7-180301</t>
  </si>
  <si>
    <t>ECODOPPLER CARDIACO</t>
  </si>
  <si>
    <t>7-187015</t>
  </si>
  <si>
    <t>ECOGRAFIA PROSTATO-VESICAL ABDOMINAL</t>
  </si>
  <si>
    <t>7-309014</t>
  </si>
  <si>
    <t>TEST SENSIBILIDAD CONTRASTE QUERATOMILEUSIS</t>
  </si>
  <si>
    <t>7-309015</t>
  </si>
  <si>
    <t>TEST SENSIBILIDAD CROMATICA CON. QUERATOMILEUSIS</t>
  </si>
  <si>
    <t>7-170119</t>
  </si>
  <si>
    <t>TILT TEST</t>
  </si>
  <si>
    <t>7-305039</t>
  </si>
  <si>
    <t>TOMOGRAFIA DE COHERENCIA OPTICA - UNILATERAL</t>
  </si>
  <si>
    <t>7-300204</t>
  </si>
  <si>
    <t>TOPOGRAFIA CORNEAL</t>
  </si>
  <si>
    <t>7-110503</t>
  </si>
  <si>
    <t>VIDEOHISTEROSCOPIA TERAPEUTICA</t>
  </si>
  <si>
    <t>7-127027</t>
  </si>
  <si>
    <t>EXTRACCON DE MATERIAL DE OSTEOSINTESIS</t>
  </si>
  <si>
    <t>1-340602</t>
  </si>
  <si>
    <t>7-300305</t>
  </si>
  <si>
    <t>RECUENTO DE CELULAS ENDOTELIALES UNILATERALES</t>
  </si>
  <si>
    <t>7-300306</t>
  </si>
  <si>
    <t>RECUENTO DE CELULAS ENDOTELIALES BILATERALES</t>
  </si>
  <si>
    <t>GALENO PRACTICAS</t>
  </si>
  <si>
    <t>GALENO QUIRURGICO</t>
  </si>
  <si>
    <t>GALENO RADIOLOGICO</t>
  </si>
  <si>
    <t>UN. GASTO BIOQUIMICO</t>
  </si>
  <si>
    <t>UN. GASTO RADIOLOGIC</t>
  </si>
  <si>
    <t>UN. SANAT GASTO QUIR</t>
  </si>
  <si>
    <t>UN. SANATORIAL OTROS</t>
  </si>
  <si>
    <t>ECOG.HEPATI.BILIARESPLENIC/TORACICA</t>
  </si>
  <si>
    <t>EJERCICIOS ORTOPTICOS POR SESION. (X)</t>
  </si>
  <si>
    <t>T.A.C. HEPATOBILIAR  ESPLENICA ETC</t>
  </si>
  <si>
    <t>TECN.LASIK P/CORRECION DE MIOPIA ASTIG. E HIPERM.</t>
  </si>
  <si>
    <t>ECOCARDIOGRAMA COMPLETO C/ECOSCOPIA</t>
  </si>
  <si>
    <t>ARTROSCOPIA DE LIGAMENTO CRUZADO CON INTERNACION</t>
  </si>
  <si>
    <t>MAMOGRAFIA PROYECCION AXILAR</t>
  </si>
  <si>
    <t>Codigo</t>
  </si>
  <si>
    <t>AMM</t>
  </si>
  <si>
    <t>POLIPECTOMIA ENDOSCOPICA GASTRICA</t>
  </si>
  <si>
    <t>POLIPECTOMIA ENDOSCOPICA COLONICA</t>
  </si>
  <si>
    <t>Galeno</t>
  </si>
  <si>
    <t>Gtos</t>
  </si>
  <si>
    <t>PENESCOPIA CON BIOPSIA</t>
  </si>
  <si>
    <t>KAIROS-20%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</si>
</sst>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0" fillId="3" borderId="0" xfId="0" applyFill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0" fontId="1" fillId="2" borderId="0" xfId="0" applyNumberFormat="1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182A-FC88-412F-BE4E-12D5DD333FD2}">
  <dimension ref="A1:L169"/>
  <sheetViews>
    <sheetView tabSelected="1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L13" sqref="L13"/>
    </sheetView>
  </sheetViews>
  <sheetFormatPr baseColWidth="10" defaultRowHeight="14.5" x14ac:dyDescent="0.35"/>
  <cols>
    <col min="1" max="1" width="8.453125" bestFit="1" customWidth="1"/>
    <col min="2" max="2" width="55.36328125" bestFit="1" customWidth="1"/>
    <col min="3" max="3" width="11.26953125" style="6" hidden="1" customWidth="1"/>
    <col min="4" max="4" width="11" style="6" hidden="1" customWidth="1"/>
    <col min="5" max="5" width="11.26953125" bestFit="1" customWidth="1"/>
    <col min="6" max="6" width="11" bestFit="1" customWidth="1"/>
    <col min="7" max="7" width="11.26953125" bestFit="1" customWidth="1"/>
    <col min="8" max="8" width="11" bestFit="1" customWidth="1"/>
    <col min="9" max="9" width="11.26953125" bestFit="1" customWidth="1"/>
    <col min="10" max="10" width="11" bestFit="1" customWidth="1"/>
    <col min="11" max="11" width="11.26953125" bestFit="1" customWidth="1"/>
    <col min="12" max="12" width="11" bestFit="1" customWidth="1"/>
  </cols>
  <sheetData>
    <row r="1" spans="1:12" x14ac:dyDescent="0.35">
      <c r="A1" s="2"/>
      <c r="B1" s="2" t="s">
        <v>318</v>
      </c>
      <c r="C1" s="8"/>
      <c r="D1" s="7">
        <v>0.1036</v>
      </c>
    </row>
    <row r="2" spans="1:12" x14ac:dyDescent="0.35">
      <c r="A2" s="2"/>
      <c r="B2" s="2"/>
      <c r="C2" s="4"/>
      <c r="D2" s="4"/>
      <c r="E2" s="10">
        <v>0.36</v>
      </c>
      <c r="G2" s="11">
        <v>0.19500000000000001</v>
      </c>
      <c r="I2" s="10">
        <v>0.15</v>
      </c>
      <c r="K2" s="10">
        <v>0.12</v>
      </c>
    </row>
    <row r="3" spans="1:12" x14ac:dyDescent="0.35">
      <c r="A3" s="2" t="s">
        <v>317</v>
      </c>
      <c r="B3" s="2" t="s">
        <v>0</v>
      </c>
      <c r="C3" s="5">
        <v>45261</v>
      </c>
      <c r="D3" s="5">
        <v>45261</v>
      </c>
      <c r="E3" s="5">
        <v>45292</v>
      </c>
      <c r="F3" s="5">
        <v>45292</v>
      </c>
      <c r="G3" s="5">
        <v>45323</v>
      </c>
      <c r="H3" s="5">
        <v>45323</v>
      </c>
      <c r="I3" s="5">
        <v>45352</v>
      </c>
      <c r="J3" s="5">
        <v>45352</v>
      </c>
      <c r="K3" s="5">
        <v>45383</v>
      </c>
      <c r="L3" s="5">
        <v>45383</v>
      </c>
    </row>
    <row r="4" spans="1:12" x14ac:dyDescent="0.35">
      <c r="A4" s="2"/>
      <c r="B4" s="2"/>
      <c r="C4" s="4" t="s">
        <v>321</v>
      </c>
      <c r="D4" s="4" t="s">
        <v>322</v>
      </c>
      <c r="E4" s="4" t="s">
        <v>321</v>
      </c>
      <c r="F4" s="4" t="s">
        <v>322</v>
      </c>
      <c r="G4" s="4" t="s">
        <v>321</v>
      </c>
      <c r="H4" s="4" t="s">
        <v>322</v>
      </c>
      <c r="I4" s="4" t="s">
        <v>321</v>
      </c>
      <c r="J4" s="4" t="s">
        <v>322</v>
      </c>
      <c r="K4" s="4" t="s">
        <v>321</v>
      </c>
      <c r="L4" s="4" t="s">
        <v>322</v>
      </c>
    </row>
    <row r="5" spans="1:12" x14ac:dyDescent="0.35">
      <c r="A5">
        <v>10</v>
      </c>
      <c r="B5" t="s">
        <v>308</v>
      </c>
      <c r="C5" s="9"/>
      <c r="D5" s="9">
        <v>186.56139330770358</v>
      </c>
      <c r="E5" s="1"/>
      <c r="F5" s="1">
        <f>+D5*1.36</f>
        <v>253.7234948984769</v>
      </c>
      <c r="G5" s="1"/>
      <c r="H5" s="1">
        <f>+F5*1.195</f>
        <v>303.19957640367988</v>
      </c>
      <c r="I5" s="1"/>
      <c r="J5" s="1">
        <f>+H5*1.15</f>
        <v>348.67951286423187</v>
      </c>
      <c r="K5" s="1"/>
      <c r="L5" s="1">
        <f>+J5*1.12</f>
        <v>390.52105440793974</v>
      </c>
    </row>
    <row r="6" spans="1:12" x14ac:dyDescent="0.35">
      <c r="A6">
        <v>12</v>
      </c>
      <c r="B6" t="s">
        <v>307</v>
      </c>
      <c r="C6" s="9"/>
      <c r="D6" s="9">
        <v>92.990321878870461</v>
      </c>
      <c r="E6" s="1"/>
      <c r="F6" s="1">
        <f t="shared" ref="F6:F7" si="0">+D6*1.36</f>
        <v>126.46683775526384</v>
      </c>
      <c r="G6" s="1"/>
      <c r="H6" s="1">
        <f t="shared" ref="H6:H7" si="1">+F6*1.195</f>
        <v>151.12787111754031</v>
      </c>
      <c r="I6" s="1"/>
      <c r="J6" s="1">
        <f t="shared" ref="J6:J34" si="2">+H6*1.15</f>
        <v>173.79705178517133</v>
      </c>
      <c r="K6" s="1"/>
      <c r="L6" s="1">
        <f t="shared" ref="L6:L7" si="3">+J6*1.12</f>
        <v>194.6526979993919</v>
      </c>
    </row>
    <row r="7" spans="1:12" x14ac:dyDescent="0.35">
      <c r="A7">
        <v>13</v>
      </c>
      <c r="B7" t="s">
        <v>309</v>
      </c>
      <c r="C7" s="9"/>
      <c r="D7" s="9">
        <v>61.189884400611774</v>
      </c>
      <c r="E7" s="1"/>
      <c r="F7" s="1">
        <f t="shared" si="0"/>
        <v>83.218242784832015</v>
      </c>
      <c r="G7" s="1"/>
      <c r="H7" s="1">
        <f t="shared" si="1"/>
        <v>99.445800127874264</v>
      </c>
      <c r="I7" s="1"/>
      <c r="J7" s="1">
        <f t="shared" si="2"/>
        <v>114.3626701470554</v>
      </c>
      <c r="K7" s="1"/>
      <c r="L7" s="1">
        <f t="shared" si="3"/>
        <v>128.08619056470206</v>
      </c>
    </row>
    <row r="8" spans="1:12" x14ac:dyDescent="0.35">
      <c r="A8">
        <v>21</v>
      </c>
      <c r="B8" t="s">
        <v>303</v>
      </c>
      <c r="C8" s="9">
        <v>220.82561675550087</v>
      </c>
      <c r="D8" s="9"/>
      <c r="E8" s="1">
        <f>+C8*1.36</f>
        <v>300.3228387874812</v>
      </c>
      <c r="F8" s="1"/>
      <c r="G8" s="1">
        <f t="shared" ref="G8:G10" si="4">+E8*1.195</f>
        <v>358.88579235104004</v>
      </c>
      <c r="H8" s="1"/>
      <c r="I8" s="1">
        <f t="shared" ref="I8:I69" si="5">+G8*1.15</f>
        <v>412.718661203696</v>
      </c>
      <c r="J8" s="1"/>
      <c r="K8" s="1">
        <f>+I8*1.12</f>
        <v>462.24490054813958</v>
      </c>
      <c r="L8" s="1"/>
    </row>
    <row r="9" spans="1:12" x14ac:dyDescent="0.35">
      <c r="A9">
        <v>22</v>
      </c>
      <c r="B9" t="s">
        <v>304</v>
      </c>
      <c r="C9" s="9">
        <v>353.13092331972268</v>
      </c>
      <c r="D9" s="9"/>
      <c r="E9" s="1">
        <f t="shared" ref="E9:E10" si="6">+C9*1.36</f>
        <v>480.25805571482289</v>
      </c>
      <c r="F9" s="1"/>
      <c r="G9" s="1">
        <f t="shared" si="4"/>
        <v>573.90837657921338</v>
      </c>
      <c r="H9" s="1"/>
      <c r="I9" s="1">
        <f t="shared" si="5"/>
        <v>659.99463306609539</v>
      </c>
      <c r="J9" s="1"/>
      <c r="K9" s="1">
        <f t="shared" ref="K9:K10" si="7">+I9*1.12</f>
        <v>739.19398903402691</v>
      </c>
      <c r="L9" s="1"/>
    </row>
    <row r="10" spans="1:12" x14ac:dyDescent="0.35">
      <c r="A10">
        <v>23</v>
      </c>
      <c r="B10" t="s">
        <v>305</v>
      </c>
      <c r="C10" s="9">
        <v>159.81171706699899</v>
      </c>
      <c r="D10" s="9"/>
      <c r="E10" s="1">
        <f t="shared" si="6"/>
        <v>217.34393521111866</v>
      </c>
      <c r="F10" s="1"/>
      <c r="G10" s="1">
        <f t="shared" si="4"/>
        <v>259.72600257728681</v>
      </c>
      <c r="H10" s="1"/>
      <c r="I10" s="1">
        <f t="shared" si="5"/>
        <v>298.68490296387978</v>
      </c>
      <c r="J10" s="1"/>
      <c r="K10" s="1">
        <f t="shared" si="7"/>
        <v>334.52709131954538</v>
      </c>
      <c r="L10" s="1"/>
    </row>
    <row r="11" spans="1:12" x14ac:dyDescent="0.35">
      <c r="A11">
        <v>101</v>
      </c>
      <c r="B11" t="s">
        <v>306</v>
      </c>
      <c r="C11" s="9"/>
      <c r="D11" s="9">
        <v>151.04767840392606</v>
      </c>
      <c r="E11" s="1"/>
      <c r="F11" s="1">
        <f>+D11*1.36</f>
        <v>205.42484262933945</v>
      </c>
      <c r="G11" s="1"/>
      <c r="H11" s="1">
        <f>+F11*1.195</f>
        <v>245.48268694206067</v>
      </c>
      <c r="I11" s="1"/>
      <c r="J11" s="1">
        <f t="shared" si="2"/>
        <v>282.30508998336973</v>
      </c>
      <c r="K11" s="1"/>
      <c r="L11" s="1">
        <f>+J11*1.12</f>
        <v>316.1817007813741</v>
      </c>
    </row>
    <row r="12" spans="1:12" x14ac:dyDescent="0.35">
      <c r="A12" t="s">
        <v>23</v>
      </c>
      <c r="B12" t="s">
        <v>24</v>
      </c>
      <c r="C12" s="9">
        <v>42599.246579688726</v>
      </c>
      <c r="D12" s="9"/>
      <c r="E12" s="1">
        <f t="shared" ref="E12:E75" si="8">+C12*1.36</f>
        <v>57934.975348376669</v>
      </c>
      <c r="F12" s="1"/>
      <c r="G12" s="1">
        <f t="shared" ref="G12:G75" si="9">+E12*1.195</f>
        <v>69232.29554131013</v>
      </c>
      <c r="H12" s="1"/>
      <c r="I12" s="1">
        <f t="shared" si="5"/>
        <v>79617.139872506639</v>
      </c>
      <c r="J12" s="1"/>
      <c r="K12" s="1">
        <f t="shared" ref="K12:K75" si="10">+I12*1.12</f>
        <v>89171.196657207445</v>
      </c>
      <c r="L12" s="1"/>
    </row>
    <row r="13" spans="1:12" x14ac:dyDescent="0.35">
      <c r="A13" t="s">
        <v>104</v>
      </c>
      <c r="B13" t="s">
        <v>105</v>
      </c>
      <c r="C13" s="9">
        <v>19968.492525916296</v>
      </c>
      <c r="D13" s="9"/>
      <c r="E13" s="1">
        <f t="shared" si="8"/>
        <v>27157.149835246164</v>
      </c>
      <c r="F13" s="1"/>
      <c r="G13" s="1">
        <f t="shared" si="9"/>
        <v>32452.794053119167</v>
      </c>
      <c r="H13" s="1"/>
      <c r="I13" s="1">
        <f t="shared" si="5"/>
        <v>37320.713161087042</v>
      </c>
      <c r="J13" s="1"/>
      <c r="K13" s="1">
        <f t="shared" si="10"/>
        <v>41799.198740417494</v>
      </c>
      <c r="L13" s="1"/>
    </row>
    <row r="14" spans="1:12" x14ac:dyDescent="0.35">
      <c r="A14" t="s">
        <v>211</v>
      </c>
      <c r="B14" t="s">
        <v>212</v>
      </c>
      <c r="C14" s="9">
        <v>2929.2479345980528</v>
      </c>
      <c r="D14" s="9"/>
      <c r="E14" s="1">
        <f t="shared" si="8"/>
        <v>3983.777191053352</v>
      </c>
      <c r="F14" s="1"/>
      <c r="G14" s="1">
        <f t="shared" si="9"/>
        <v>4760.6137433087561</v>
      </c>
      <c r="H14" s="1"/>
      <c r="I14" s="1">
        <f t="shared" si="5"/>
        <v>5474.7058048050694</v>
      </c>
      <c r="J14" s="1"/>
      <c r="K14" s="1">
        <f t="shared" si="10"/>
        <v>6131.6705013816782</v>
      </c>
      <c r="L14" s="1"/>
    </row>
    <row r="15" spans="1:12" x14ac:dyDescent="0.35">
      <c r="A15" t="s">
        <v>213</v>
      </c>
      <c r="B15" t="s">
        <v>214</v>
      </c>
      <c r="C15" s="9">
        <v>1458.9069499255677</v>
      </c>
      <c r="D15" s="9"/>
      <c r="E15" s="1">
        <f t="shared" si="8"/>
        <v>1984.1134518987722</v>
      </c>
      <c r="F15" s="1"/>
      <c r="G15" s="1">
        <f t="shared" si="9"/>
        <v>2371.0155750190329</v>
      </c>
      <c r="H15" s="1"/>
      <c r="I15" s="1">
        <f t="shared" si="5"/>
        <v>2726.6679112718875</v>
      </c>
      <c r="J15" s="1"/>
      <c r="K15" s="1">
        <f t="shared" si="10"/>
        <v>3053.8680606245143</v>
      </c>
      <c r="L15" s="1"/>
    </row>
    <row r="16" spans="1:12" x14ac:dyDescent="0.35">
      <c r="A16" t="s">
        <v>215</v>
      </c>
      <c r="B16" t="s">
        <v>216</v>
      </c>
      <c r="C16" s="9">
        <v>9589.7413338213864</v>
      </c>
      <c r="D16" s="9"/>
      <c r="E16" s="1">
        <f t="shared" si="8"/>
        <v>13042.048213997086</v>
      </c>
      <c r="F16" s="1"/>
      <c r="G16" s="1">
        <f t="shared" si="9"/>
        <v>15585.247615726519</v>
      </c>
      <c r="H16" s="1"/>
      <c r="I16" s="1">
        <f t="shared" si="5"/>
        <v>17923.034758085494</v>
      </c>
      <c r="J16" s="1"/>
      <c r="K16" s="1">
        <f t="shared" si="10"/>
        <v>20073.798929055756</v>
      </c>
      <c r="L16" s="1"/>
    </row>
    <row r="17" spans="1:12" x14ac:dyDescent="0.35">
      <c r="A17" t="s">
        <v>217</v>
      </c>
      <c r="B17" t="s">
        <v>218</v>
      </c>
      <c r="C17" s="9">
        <v>4193.3813186258767</v>
      </c>
      <c r="D17" s="9"/>
      <c r="E17" s="1">
        <f t="shared" si="8"/>
        <v>5702.9985933311928</v>
      </c>
      <c r="F17" s="1"/>
      <c r="G17" s="1">
        <f t="shared" si="9"/>
        <v>6815.0833190307758</v>
      </c>
      <c r="H17" s="1"/>
      <c r="I17" s="1">
        <f t="shared" si="5"/>
        <v>7837.3458168853913</v>
      </c>
      <c r="J17" s="1"/>
      <c r="K17" s="1">
        <f t="shared" si="10"/>
        <v>8777.8273149116394</v>
      </c>
      <c r="L17" s="1"/>
    </row>
    <row r="18" spans="1:12" x14ac:dyDescent="0.35">
      <c r="A18" t="s">
        <v>219</v>
      </c>
      <c r="B18" t="s">
        <v>220</v>
      </c>
      <c r="C18" s="9">
        <v>12138.123154471195</v>
      </c>
      <c r="D18" s="9"/>
      <c r="E18" s="1">
        <f t="shared" si="8"/>
        <v>16507.847490080829</v>
      </c>
      <c r="F18" s="1"/>
      <c r="G18" s="1">
        <f t="shared" si="9"/>
        <v>19726.877750646592</v>
      </c>
      <c r="H18" s="1"/>
      <c r="I18" s="1">
        <f t="shared" si="5"/>
        <v>22685.909413243578</v>
      </c>
      <c r="J18" s="1"/>
      <c r="K18" s="1">
        <f t="shared" si="10"/>
        <v>25408.218542832812</v>
      </c>
      <c r="L18" s="1"/>
    </row>
    <row r="19" spans="1:12" x14ac:dyDescent="0.35">
      <c r="A19" t="s">
        <v>221</v>
      </c>
      <c r="B19" t="s">
        <v>314</v>
      </c>
      <c r="C19" s="9">
        <v>4413.9781552556351</v>
      </c>
      <c r="D19" s="9"/>
      <c r="E19" s="1">
        <f t="shared" si="8"/>
        <v>6003.0102911476642</v>
      </c>
      <c r="F19" s="1"/>
      <c r="G19" s="1">
        <f t="shared" si="9"/>
        <v>7173.5972979214594</v>
      </c>
      <c r="H19" s="1"/>
      <c r="I19" s="1">
        <f t="shared" si="5"/>
        <v>8249.6368926096784</v>
      </c>
      <c r="J19" s="1"/>
      <c r="K19" s="1">
        <f t="shared" si="10"/>
        <v>9239.5933197228405</v>
      </c>
      <c r="L19" s="1"/>
    </row>
    <row r="20" spans="1:12" x14ac:dyDescent="0.35">
      <c r="A20" t="s">
        <v>222</v>
      </c>
      <c r="B20" t="s">
        <v>223</v>
      </c>
      <c r="C20" s="9">
        <v>3993.6386703811413</v>
      </c>
      <c r="D20" s="9"/>
      <c r="E20" s="1">
        <f t="shared" si="8"/>
        <v>5431.3485917183525</v>
      </c>
      <c r="F20" s="1"/>
      <c r="G20" s="1">
        <f t="shared" si="9"/>
        <v>6490.4615671034317</v>
      </c>
      <c r="H20" s="1"/>
      <c r="I20" s="1">
        <f t="shared" si="5"/>
        <v>7464.0308021689461</v>
      </c>
      <c r="J20" s="1"/>
      <c r="K20" s="1">
        <f t="shared" si="10"/>
        <v>8359.7144984292208</v>
      </c>
      <c r="L20" s="1"/>
    </row>
    <row r="21" spans="1:12" x14ac:dyDescent="0.35">
      <c r="A21" t="s">
        <v>224</v>
      </c>
      <c r="B21" t="s">
        <v>225</v>
      </c>
      <c r="C21" s="9">
        <v>3993.6386703811413</v>
      </c>
      <c r="D21" s="9"/>
      <c r="E21" s="1">
        <f t="shared" si="8"/>
        <v>5431.3485917183525</v>
      </c>
      <c r="F21" s="1"/>
      <c r="G21" s="1">
        <f t="shared" si="9"/>
        <v>6490.4615671034317</v>
      </c>
      <c r="H21" s="1"/>
      <c r="I21" s="1">
        <f t="shared" si="5"/>
        <v>7464.0308021689461</v>
      </c>
      <c r="J21" s="1"/>
      <c r="K21" s="1">
        <f t="shared" si="10"/>
        <v>8359.7144984292208</v>
      </c>
      <c r="L21" s="1"/>
    </row>
    <row r="22" spans="1:12" x14ac:dyDescent="0.35">
      <c r="A22" t="s">
        <v>226</v>
      </c>
      <c r="B22" t="s">
        <v>227</v>
      </c>
      <c r="C22" s="9">
        <v>3993.6386703811413</v>
      </c>
      <c r="D22" s="9"/>
      <c r="E22" s="1">
        <f t="shared" si="8"/>
        <v>5431.3485917183525</v>
      </c>
      <c r="F22" s="1"/>
      <c r="G22" s="1">
        <f t="shared" si="9"/>
        <v>6490.4615671034317</v>
      </c>
      <c r="H22" s="1"/>
      <c r="I22" s="1">
        <f t="shared" si="5"/>
        <v>7464.0308021689461</v>
      </c>
      <c r="J22" s="1"/>
      <c r="K22" s="1">
        <f t="shared" si="10"/>
        <v>8359.7144984292208</v>
      </c>
      <c r="L22" s="1"/>
    </row>
    <row r="23" spans="1:12" x14ac:dyDescent="0.35">
      <c r="A23" t="s">
        <v>228</v>
      </c>
      <c r="B23" t="s">
        <v>229</v>
      </c>
      <c r="C23" s="9">
        <v>3993.6386703811413</v>
      </c>
      <c r="D23" s="9"/>
      <c r="E23" s="1">
        <f t="shared" si="8"/>
        <v>5431.3485917183525</v>
      </c>
      <c r="F23" s="1"/>
      <c r="G23" s="1">
        <f t="shared" si="9"/>
        <v>6490.4615671034317</v>
      </c>
      <c r="H23" s="1"/>
      <c r="I23" s="1">
        <f t="shared" si="5"/>
        <v>7464.0308021689461</v>
      </c>
      <c r="J23" s="1"/>
      <c r="K23" s="1">
        <f t="shared" si="10"/>
        <v>8359.7144984292208</v>
      </c>
      <c r="L23" s="1"/>
    </row>
    <row r="24" spans="1:12" x14ac:dyDescent="0.35">
      <c r="A24" t="s">
        <v>191</v>
      </c>
      <c r="B24" t="s">
        <v>192</v>
      </c>
      <c r="C24" s="9">
        <v>7168.1740967179721</v>
      </c>
      <c r="D24" s="9"/>
      <c r="E24" s="1">
        <f t="shared" si="8"/>
        <v>9748.716771536443</v>
      </c>
      <c r="F24" s="1"/>
      <c r="G24" s="1">
        <f t="shared" si="9"/>
        <v>11649.71654198605</v>
      </c>
      <c r="H24" s="1"/>
      <c r="I24" s="1">
        <f t="shared" si="5"/>
        <v>13397.174023283957</v>
      </c>
      <c r="J24" s="1"/>
      <c r="K24" s="1">
        <f t="shared" si="10"/>
        <v>15004.834906078033</v>
      </c>
      <c r="L24" s="1"/>
    </row>
    <row r="25" spans="1:12" x14ac:dyDescent="0.35">
      <c r="A25" t="s">
        <v>230</v>
      </c>
      <c r="B25" t="s">
        <v>231</v>
      </c>
      <c r="C25" s="9">
        <v>3993.6386703811413</v>
      </c>
      <c r="D25" s="9"/>
      <c r="E25" s="1">
        <f t="shared" si="8"/>
        <v>5431.3485917183525</v>
      </c>
      <c r="F25" s="1"/>
      <c r="G25" s="1">
        <f t="shared" si="9"/>
        <v>6490.4615671034317</v>
      </c>
      <c r="H25" s="1"/>
      <c r="I25" s="1">
        <f t="shared" si="5"/>
        <v>7464.0308021689461</v>
      </c>
      <c r="J25" s="1"/>
      <c r="K25" s="1">
        <f t="shared" si="10"/>
        <v>8359.7144984292208</v>
      </c>
      <c r="L25" s="1"/>
    </row>
    <row r="26" spans="1:12" x14ac:dyDescent="0.35">
      <c r="A26" t="s">
        <v>232</v>
      </c>
      <c r="B26" t="s">
        <v>233</v>
      </c>
      <c r="C26" s="9">
        <v>3993.6386703811413</v>
      </c>
      <c r="D26" s="9"/>
      <c r="E26" s="1">
        <f t="shared" si="8"/>
        <v>5431.3485917183525</v>
      </c>
      <c r="F26" s="1"/>
      <c r="G26" s="1">
        <f t="shared" si="9"/>
        <v>6490.4615671034317</v>
      </c>
      <c r="H26" s="1"/>
      <c r="I26" s="1">
        <f t="shared" si="5"/>
        <v>7464.0308021689461</v>
      </c>
      <c r="J26" s="1"/>
      <c r="K26" s="1">
        <f t="shared" si="10"/>
        <v>8359.7144984292208</v>
      </c>
      <c r="L26" s="1"/>
    </row>
    <row r="27" spans="1:12" x14ac:dyDescent="0.35">
      <c r="A27" t="s">
        <v>7</v>
      </c>
      <c r="B27" t="s">
        <v>310</v>
      </c>
      <c r="C27" s="9">
        <v>3993.6386703811413</v>
      </c>
      <c r="D27" s="9"/>
      <c r="E27" s="1">
        <f t="shared" si="8"/>
        <v>5431.3485917183525</v>
      </c>
      <c r="F27" s="1"/>
      <c r="G27" s="1">
        <f t="shared" si="9"/>
        <v>6490.4615671034317</v>
      </c>
      <c r="H27" s="1"/>
      <c r="I27" s="1">
        <f t="shared" si="5"/>
        <v>7464.0308021689461</v>
      </c>
      <c r="J27" s="1"/>
      <c r="K27" s="1">
        <f t="shared" si="10"/>
        <v>8359.7144984292208</v>
      </c>
      <c r="L27" s="1"/>
    </row>
    <row r="28" spans="1:12" x14ac:dyDescent="0.35">
      <c r="A28" t="s">
        <v>187</v>
      </c>
      <c r="B28" t="s">
        <v>188</v>
      </c>
      <c r="C28" s="9">
        <v>7168.1740967179721</v>
      </c>
      <c r="D28" s="9"/>
      <c r="E28" s="1">
        <f t="shared" si="8"/>
        <v>9748.716771536443</v>
      </c>
      <c r="F28" s="1"/>
      <c r="G28" s="1">
        <f t="shared" si="9"/>
        <v>11649.71654198605</v>
      </c>
      <c r="H28" s="1"/>
      <c r="I28" s="1">
        <f t="shared" si="5"/>
        <v>13397.174023283957</v>
      </c>
      <c r="J28" s="1"/>
      <c r="K28" s="1">
        <f t="shared" si="10"/>
        <v>15004.834906078033</v>
      </c>
      <c r="L28" s="1"/>
    </row>
    <row r="29" spans="1:12" x14ac:dyDescent="0.35">
      <c r="A29" t="s">
        <v>8</v>
      </c>
      <c r="B29" t="s">
        <v>9</v>
      </c>
      <c r="C29" s="9">
        <v>3993.6386703811413</v>
      </c>
      <c r="D29" s="9"/>
      <c r="E29" s="1">
        <f t="shared" si="8"/>
        <v>5431.3485917183525</v>
      </c>
      <c r="F29" s="1"/>
      <c r="G29" s="1">
        <f t="shared" si="9"/>
        <v>6490.4615671034317</v>
      </c>
      <c r="H29" s="1"/>
      <c r="I29" s="1">
        <f t="shared" si="5"/>
        <v>7464.0308021689461</v>
      </c>
      <c r="J29" s="1"/>
      <c r="K29" s="1">
        <f t="shared" si="10"/>
        <v>8359.7144984292208</v>
      </c>
      <c r="L29" s="1"/>
    </row>
    <row r="30" spans="1:12" x14ac:dyDescent="0.35">
      <c r="A30" t="s">
        <v>10</v>
      </c>
      <c r="B30" t="s">
        <v>11</v>
      </c>
      <c r="C30" s="9">
        <v>3993.6386703811413</v>
      </c>
      <c r="D30" s="9"/>
      <c r="E30" s="1">
        <f t="shared" si="8"/>
        <v>5431.3485917183525</v>
      </c>
      <c r="F30" s="1"/>
      <c r="G30" s="1">
        <f t="shared" si="9"/>
        <v>6490.4615671034317</v>
      </c>
      <c r="H30" s="1"/>
      <c r="I30" s="1">
        <f t="shared" si="5"/>
        <v>7464.0308021689461</v>
      </c>
      <c r="J30" s="1"/>
      <c r="K30" s="1">
        <f t="shared" si="10"/>
        <v>8359.7144984292208</v>
      </c>
      <c r="L30" s="1"/>
    </row>
    <row r="31" spans="1:12" x14ac:dyDescent="0.35">
      <c r="A31" t="s">
        <v>12</v>
      </c>
      <c r="B31" t="s">
        <v>13</v>
      </c>
      <c r="C31" s="9">
        <v>3993.6386703811413</v>
      </c>
      <c r="D31" s="9"/>
      <c r="E31" s="1">
        <f t="shared" si="8"/>
        <v>5431.3485917183525</v>
      </c>
      <c r="F31" s="1"/>
      <c r="G31" s="1">
        <f t="shared" si="9"/>
        <v>6490.4615671034317</v>
      </c>
      <c r="H31" s="1"/>
      <c r="I31" s="1">
        <f t="shared" si="5"/>
        <v>7464.0308021689461</v>
      </c>
      <c r="J31" s="1"/>
      <c r="K31" s="1">
        <f t="shared" si="10"/>
        <v>8359.7144984292208</v>
      </c>
      <c r="L31" s="1"/>
    </row>
    <row r="32" spans="1:12" x14ac:dyDescent="0.35">
      <c r="A32" t="s">
        <v>14</v>
      </c>
      <c r="B32" t="s">
        <v>15</v>
      </c>
      <c r="C32" s="9">
        <v>3993.6386703811413</v>
      </c>
      <c r="D32" s="9"/>
      <c r="E32" s="1">
        <f t="shared" si="8"/>
        <v>5431.3485917183525</v>
      </c>
      <c r="F32" s="1"/>
      <c r="G32" s="1">
        <f t="shared" si="9"/>
        <v>6490.4615671034317</v>
      </c>
      <c r="H32" s="1"/>
      <c r="I32" s="1">
        <f t="shared" si="5"/>
        <v>7464.0308021689461</v>
      </c>
      <c r="J32" s="1"/>
      <c r="K32" s="1">
        <f t="shared" si="10"/>
        <v>8359.7144984292208</v>
      </c>
      <c r="L32" s="1"/>
    </row>
    <row r="33" spans="1:12" x14ac:dyDescent="0.35">
      <c r="A33">
        <v>200134</v>
      </c>
      <c r="B33" t="s">
        <v>319</v>
      </c>
      <c r="C33" s="9">
        <v>7705.4766063849975</v>
      </c>
      <c r="D33" s="9">
        <v>6270.084075527172</v>
      </c>
      <c r="E33" s="1">
        <f t="shared" si="8"/>
        <v>10479.448184683597</v>
      </c>
      <c r="F33" s="1">
        <f>+D33*1.36</f>
        <v>8527.3143427169543</v>
      </c>
      <c r="G33" s="1">
        <f t="shared" si="9"/>
        <v>12522.940580696899</v>
      </c>
      <c r="H33" s="1">
        <f t="shared" ref="H33:H34" si="11">+F33*1.195</f>
        <v>10190.14063954676</v>
      </c>
      <c r="I33" s="1">
        <f t="shared" si="5"/>
        <v>14401.381667801432</v>
      </c>
      <c r="J33" s="1">
        <f t="shared" si="2"/>
        <v>11718.661735478774</v>
      </c>
      <c r="K33" s="1">
        <f t="shared" si="10"/>
        <v>16129.547467937606</v>
      </c>
      <c r="L33" s="1">
        <f>+J33*1.12</f>
        <v>13124.901143736228</v>
      </c>
    </row>
    <row r="34" spans="1:12" x14ac:dyDescent="0.35">
      <c r="A34">
        <v>200135</v>
      </c>
      <c r="B34" t="s">
        <v>320</v>
      </c>
      <c r="C34" s="9">
        <v>10835.309381837753</v>
      </c>
      <c r="D34" s="9">
        <v>9396.3710505834806</v>
      </c>
      <c r="E34" s="1">
        <f t="shared" si="8"/>
        <v>14736.020759299345</v>
      </c>
      <c r="F34" s="1">
        <f>+D34*1.36</f>
        <v>12779.064628793534</v>
      </c>
      <c r="G34" s="1">
        <f t="shared" si="9"/>
        <v>17609.544807362719</v>
      </c>
      <c r="H34" s="1">
        <f t="shared" si="11"/>
        <v>15270.982231408274</v>
      </c>
      <c r="I34" s="1">
        <f t="shared" si="5"/>
        <v>20250.976528467127</v>
      </c>
      <c r="J34" s="1">
        <f t="shared" si="2"/>
        <v>17561.629566119514</v>
      </c>
      <c r="K34" s="1">
        <f t="shared" si="10"/>
        <v>22681.093711883183</v>
      </c>
      <c r="L34" s="1">
        <f>+J34*1.12</f>
        <v>19669.025114053857</v>
      </c>
    </row>
    <row r="35" spans="1:12" x14ac:dyDescent="0.35">
      <c r="A35" t="s">
        <v>152</v>
      </c>
      <c r="B35" t="s">
        <v>153</v>
      </c>
      <c r="C35" s="9">
        <v>5894.5375382362117</v>
      </c>
      <c r="D35" s="9"/>
      <c r="E35" s="1">
        <f t="shared" si="8"/>
        <v>8016.571052001249</v>
      </c>
      <c r="F35" s="1"/>
      <c r="G35" s="1">
        <f t="shared" si="9"/>
        <v>9579.8024071414929</v>
      </c>
      <c r="H35" s="1"/>
      <c r="I35" s="1">
        <f t="shared" si="5"/>
        <v>11016.772768212715</v>
      </c>
      <c r="J35" s="1"/>
      <c r="K35" s="1">
        <f t="shared" si="10"/>
        <v>12338.785500398242</v>
      </c>
      <c r="L35" s="1"/>
    </row>
    <row r="36" spans="1:12" x14ac:dyDescent="0.35">
      <c r="A36" t="s">
        <v>16</v>
      </c>
      <c r="B36" t="s">
        <v>311</v>
      </c>
      <c r="C36" s="9">
        <v>1003.4472299794312</v>
      </c>
      <c r="D36" s="9"/>
      <c r="E36" s="1">
        <f t="shared" si="8"/>
        <v>1364.6882327720266</v>
      </c>
      <c r="F36" s="1"/>
      <c r="G36" s="1">
        <f t="shared" si="9"/>
        <v>1630.8024381625719</v>
      </c>
      <c r="H36" s="1"/>
      <c r="I36" s="1">
        <f t="shared" si="5"/>
        <v>1875.4228038869576</v>
      </c>
      <c r="J36" s="1"/>
      <c r="K36" s="1">
        <f t="shared" si="10"/>
        <v>2100.4735403533928</v>
      </c>
      <c r="L36" s="1"/>
    </row>
    <row r="37" spans="1:12" x14ac:dyDescent="0.35">
      <c r="A37" t="s">
        <v>17</v>
      </c>
      <c r="B37" t="s">
        <v>18</v>
      </c>
      <c r="C37" s="9">
        <v>8827.7275303855258</v>
      </c>
      <c r="D37" s="9"/>
      <c r="E37" s="1">
        <f t="shared" si="8"/>
        <v>12005.709441324316</v>
      </c>
      <c r="F37" s="1"/>
      <c r="G37" s="1">
        <f t="shared" si="9"/>
        <v>14346.822782382558</v>
      </c>
      <c r="H37" s="1"/>
      <c r="I37" s="1">
        <f t="shared" si="5"/>
        <v>16498.846199739939</v>
      </c>
      <c r="J37" s="1"/>
      <c r="K37" s="1">
        <f t="shared" si="10"/>
        <v>18478.707743708732</v>
      </c>
      <c r="L37" s="1"/>
    </row>
    <row r="38" spans="1:12" x14ac:dyDescent="0.35">
      <c r="A38" t="s">
        <v>5</v>
      </c>
      <c r="B38" t="s">
        <v>6</v>
      </c>
      <c r="C38" s="9">
        <v>1845.2701003571317</v>
      </c>
      <c r="D38" s="9"/>
      <c r="E38" s="1">
        <f t="shared" si="8"/>
        <v>2509.5673364856993</v>
      </c>
      <c r="F38" s="1"/>
      <c r="G38" s="1">
        <f t="shared" si="9"/>
        <v>2998.9329671004107</v>
      </c>
      <c r="H38" s="1"/>
      <c r="I38" s="1">
        <f t="shared" si="5"/>
        <v>3448.772912165472</v>
      </c>
      <c r="J38" s="1"/>
      <c r="K38" s="1">
        <f t="shared" si="10"/>
        <v>3862.625661625329</v>
      </c>
      <c r="L38" s="1"/>
    </row>
    <row r="39" spans="1:12" x14ac:dyDescent="0.35">
      <c r="A39" t="s">
        <v>298</v>
      </c>
      <c r="B39" t="s">
        <v>316</v>
      </c>
      <c r="C39" s="9">
        <v>7724.3737793413038</v>
      </c>
      <c r="D39" s="9"/>
      <c r="E39" s="1">
        <f t="shared" si="8"/>
        <v>10505.148339904174</v>
      </c>
      <c r="F39" s="1"/>
      <c r="G39" s="1">
        <f t="shared" si="9"/>
        <v>12553.652266185489</v>
      </c>
      <c r="H39" s="1"/>
      <c r="I39" s="1">
        <f t="shared" si="5"/>
        <v>14436.700106113311</v>
      </c>
      <c r="J39" s="1"/>
      <c r="K39" s="1">
        <f t="shared" si="10"/>
        <v>16169.10411884691</v>
      </c>
      <c r="L39" s="1"/>
    </row>
    <row r="40" spans="1:12" x14ac:dyDescent="0.35">
      <c r="A40" t="s">
        <v>53</v>
      </c>
      <c r="B40" t="s">
        <v>54</v>
      </c>
      <c r="C40" s="9">
        <v>17655.490257713474</v>
      </c>
      <c r="D40" s="9"/>
      <c r="E40" s="1">
        <f t="shared" si="8"/>
        <v>24011.466750490326</v>
      </c>
      <c r="F40" s="1"/>
      <c r="G40" s="1">
        <f t="shared" si="9"/>
        <v>28693.702766835941</v>
      </c>
      <c r="H40" s="1"/>
      <c r="I40" s="1">
        <f t="shared" si="5"/>
        <v>32997.758181861333</v>
      </c>
      <c r="J40" s="1"/>
      <c r="K40" s="1">
        <f t="shared" si="10"/>
        <v>36957.489163684695</v>
      </c>
      <c r="L40" s="1"/>
    </row>
    <row r="41" spans="1:12" x14ac:dyDescent="0.35">
      <c r="A41" t="s">
        <v>55</v>
      </c>
      <c r="B41" t="s">
        <v>56</v>
      </c>
      <c r="C41" s="9">
        <v>20965.991472626414</v>
      </c>
      <c r="D41" s="9"/>
      <c r="E41" s="1">
        <f t="shared" si="8"/>
        <v>28513.748402771926</v>
      </c>
      <c r="F41" s="1"/>
      <c r="G41" s="1">
        <f t="shared" si="9"/>
        <v>34073.929341312454</v>
      </c>
      <c r="H41" s="1"/>
      <c r="I41" s="1">
        <f t="shared" si="5"/>
        <v>39185.018742509317</v>
      </c>
      <c r="J41" s="1"/>
      <c r="K41" s="1">
        <f t="shared" si="10"/>
        <v>43887.22099161044</v>
      </c>
      <c r="L41" s="1"/>
    </row>
    <row r="42" spans="1:12" x14ac:dyDescent="0.35">
      <c r="A42" t="s">
        <v>57</v>
      </c>
      <c r="B42" t="s">
        <v>58</v>
      </c>
      <c r="C42" s="9">
        <v>18759.107985825856</v>
      </c>
      <c r="D42" s="9"/>
      <c r="E42" s="1">
        <f t="shared" si="8"/>
        <v>25512.386860723167</v>
      </c>
      <c r="F42" s="1"/>
      <c r="G42" s="1">
        <f t="shared" si="9"/>
        <v>30487.302298564187</v>
      </c>
      <c r="H42" s="1"/>
      <c r="I42" s="1">
        <f t="shared" si="5"/>
        <v>35060.397643348813</v>
      </c>
      <c r="J42" s="1"/>
      <c r="K42" s="1">
        <f t="shared" si="10"/>
        <v>39267.645360550676</v>
      </c>
      <c r="L42" s="1"/>
    </row>
    <row r="43" spans="1:12" x14ac:dyDescent="0.35">
      <c r="A43" t="s">
        <v>59</v>
      </c>
      <c r="B43" t="s">
        <v>60</v>
      </c>
      <c r="C43" s="9">
        <v>18759.107985825856</v>
      </c>
      <c r="D43" s="9"/>
      <c r="E43" s="1">
        <f t="shared" si="8"/>
        <v>25512.386860723167</v>
      </c>
      <c r="F43" s="1"/>
      <c r="G43" s="1">
        <f t="shared" si="9"/>
        <v>30487.302298564187</v>
      </c>
      <c r="H43" s="1"/>
      <c r="I43" s="1">
        <f t="shared" si="5"/>
        <v>35060.397643348813</v>
      </c>
      <c r="J43" s="1"/>
      <c r="K43" s="1">
        <f t="shared" si="10"/>
        <v>39267.645360550676</v>
      </c>
      <c r="L43" s="1"/>
    </row>
    <row r="44" spans="1:12" x14ac:dyDescent="0.35">
      <c r="A44" t="s">
        <v>61</v>
      </c>
      <c r="B44" t="s">
        <v>62</v>
      </c>
      <c r="C44" s="9">
        <v>18759.107985825856</v>
      </c>
      <c r="D44" s="9"/>
      <c r="E44" s="1">
        <f t="shared" si="8"/>
        <v>25512.386860723167</v>
      </c>
      <c r="F44" s="1"/>
      <c r="G44" s="1">
        <f t="shared" si="9"/>
        <v>30487.302298564187</v>
      </c>
      <c r="H44" s="1"/>
      <c r="I44" s="1">
        <f t="shared" si="5"/>
        <v>35060.397643348813</v>
      </c>
      <c r="J44" s="1"/>
      <c r="K44" s="1">
        <f t="shared" si="10"/>
        <v>39267.645360550676</v>
      </c>
      <c r="L44" s="1"/>
    </row>
    <row r="45" spans="1:12" x14ac:dyDescent="0.35">
      <c r="A45" t="s">
        <v>63</v>
      </c>
      <c r="B45" t="s">
        <v>64</v>
      </c>
      <c r="C45" s="9">
        <v>18759.107985825856</v>
      </c>
      <c r="D45" s="9"/>
      <c r="E45" s="1">
        <f t="shared" si="8"/>
        <v>25512.386860723167</v>
      </c>
      <c r="F45" s="1"/>
      <c r="G45" s="1">
        <f t="shared" si="9"/>
        <v>30487.302298564187</v>
      </c>
      <c r="H45" s="1"/>
      <c r="I45" s="1">
        <f t="shared" si="5"/>
        <v>35060.397643348813</v>
      </c>
      <c r="J45" s="1"/>
      <c r="K45" s="1">
        <f t="shared" si="10"/>
        <v>39267.645360550676</v>
      </c>
      <c r="L45" s="1"/>
    </row>
    <row r="46" spans="1:12" x14ac:dyDescent="0.35">
      <c r="A46" t="s">
        <v>65</v>
      </c>
      <c r="B46" t="s">
        <v>66</v>
      </c>
      <c r="C46" s="9">
        <v>18759.107985825856</v>
      </c>
      <c r="D46" s="9"/>
      <c r="E46" s="1">
        <f t="shared" si="8"/>
        <v>25512.386860723167</v>
      </c>
      <c r="F46" s="1"/>
      <c r="G46" s="1">
        <f t="shared" si="9"/>
        <v>30487.302298564187</v>
      </c>
      <c r="H46" s="1"/>
      <c r="I46" s="1">
        <f t="shared" si="5"/>
        <v>35060.397643348813</v>
      </c>
      <c r="J46" s="1"/>
      <c r="K46" s="1">
        <f t="shared" si="10"/>
        <v>39267.645360550676</v>
      </c>
      <c r="L46" s="1"/>
    </row>
    <row r="47" spans="1:12" x14ac:dyDescent="0.35">
      <c r="A47" t="s">
        <v>209</v>
      </c>
      <c r="B47" t="s">
        <v>210</v>
      </c>
      <c r="C47" s="9">
        <v>18759.107985825856</v>
      </c>
      <c r="D47" s="9"/>
      <c r="E47" s="1">
        <f t="shared" si="8"/>
        <v>25512.386860723167</v>
      </c>
      <c r="F47" s="1"/>
      <c r="G47" s="1">
        <f t="shared" si="9"/>
        <v>30487.302298564187</v>
      </c>
      <c r="H47" s="1"/>
      <c r="I47" s="1">
        <f t="shared" si="5"/>
        <v>35060.397643348813</v>
      </c>
      <c r="J47" s="1"/>
      <c r="K47" s="1">
        <f t="shared" si="10"/>
        <v>39267.645360550676</v>
      </c>
      <c r="L47" s="1"/>
    </row>
    <row r="48" spans="1:12" x14ac:dyDescent="0.35">
      <c r="A48" t="s">
        <v>67</v>
      </c>
      <c r="B48" t="s">
        <v>312</v>
      </c>
      <c r="C48" s="9">
        <v>18759.107985825856</v>
      </c>
      <c r="D48" s="9"/>
      <c r="E48" s="1">
        <f t="shared" si="8"/>
        <v>25512.386860723167</v>
      </c>
      <c r="F48" s="1"/>
      <c r="G48" s="1">
        <f t="shared" si="9"/>
        <v>30487.302298564187</v>
      </c>
      <c r="H48" s="1"/>
      <c r="I48" s="1">
        <f t="shared" si="5"/>
        <v>35060.397643348813</v>
      </c>
      <c r="J48" s="1"/>
      <c r="K48" s="1">
        <f t="shared" si="10"/>
        <v>39267.645360550676</v>
      </c>
      <c r="L48" s="1"/>
    </row>
    <row r="49" spans="1:12" x14ac:dyDescent="0.35">
      <c r="A49" t="s">
        <v>68</v>
      </c>
      <c r="B49" t="s">
        <v>69</v>
      </c>
      <c r="C49" s="9">
        <v>18759.107985825856</v>
      </c>
      <c r="D49" s="9"/>
      <c r="E49" s="1">
        <f t="shared" si="8"/>
        <v>25512.386860723167</v>
      </c>
      <c r="F49" s="1"/>
      <c r="G49" s="1">
        <f t="shared" si="9"/>
        <v>30487.302298564187</v>
      </c>
      <c r="H49" s="1"/>
      <c r="I49" s="1">
        <f t="shared" si="5"/>
        <v>35060.397643348813</v>
      </c>
      <c r="J49" s="1"/>
      <c r="K49" s="1">
        <f t="shared" si="10"/>
        <v>39267.645360550676</v>
      </c>
      <c r="L49" s="1"/>
    </row>
    <row r="50" spans="1:12" x14ac:dyDescent="0.35">
      <c r="A50" t="s">
        <v>70</v>
      </c>
      <c r="B50" t="s">
        <v>71</v>
      </c>
      <c r="C50" s="9">
        <v>18759.107985825856</v>
      </c>
      <c r="D50" s="9"/>
      <c r="E50" s="1">
        <f t="shared" si="8"/>
        <v>25512.386860723167</v>
      </c>
      <c r="F50" s="1"/>
      <c r="G50" s="1">
        <f t="shared" si="9"/>
        <v>30487.302298564187</v>
      </c>
      <c r="H50" s="1"/>
      <c r="I50" s="1">
        <f t="shared" si="5"/>
        <v>35060.397643348813</v>
      </c>
      <c r="J50" s="1"/>
      <c r="K50" s="1">
        <f t="shared" si="10"/>
        <v>39267.645360550676</v>
      </c>
      <c r="L50" s="1"/>
    </row>
    <row r="51" spans="1:12" x14ac:dyDescent="0.35">
      <c r="A51" t="s">
        <v>72</v>
      </c>
      <c r="B51" t="s">
        <v>73</v>
      </c>
      <c r="C51" s="9">
        <v>18759.107985825856</v>
      </c>
      <c r="D51" s="9"/>
      <c r="E51" s="1">
        <f t="shared" si="8"/>
        <v>25512.386860723167</v>
      </c>
      <c r="F51" s="1"/>
      <c r="G51" s="1">
        <f t="shared" si="9"/>
        <v>30487.302298564187</v>
      </c>
      <c r="H51" s="1"/>
      <c r="I51" s="1">
        <f t="shared" si="5"/>
        <v>35060.397643348813</v>
      </c>
      <c r="J51" s="1"/>
      <c r="K51" s="1">
        <f t="shared" si="10"/>
        <v>39267.645360550676</v>
      </c>
      <c r="L51" s="1"/>
    </row>
    <row r="52" spans="1:12" x14ac:dyDescent="0.35">
      <c r="A52" t="s">
        <v>74</v>
      </c>
      <c r="B52" t="s">
        <v>75</v>
      </c>
      <c r="C52" s="9">
        <v>18759.107985825856</v>
      </c>
      <c r="D52" s="9"/>
      <c r="E52" s="1">
        <f t="shared" si="8"/>
        <v>25512.386860723167</v>
      </c>
      <c r="F52" s="1"/>
      <c r="G52" s="1">
        <f t="shared" si="9"/>
        <v>30487.302298564187</v>
      </c>
      <c r="H52" s="1"/>
      <c r="I52" s="1">
        <f t="shared" si="5"/>
        <v>35060.397643348813</v>
      </c>
      <c r="J52" s="1"/>
      <c r="K52" s="1">
        <f t="shared" si="10"/>
        <v>39267.645360550676</v>
      </c>
      <c r="L52" s="1"/>
    </row>
    <row r="53" spans="1:12" x14ac:dyDescent="0.35">
      <c r="A53" t="s">
        <v>76</v>
      </c>
      <c r="B53" t="s">
        <v>77</v>
      </c>
      <c r="C53" s="9">
        <v>24276.299104356021</v>
      </c>
      <c r="D53" s="9"/>
      <c r="E53" s="1">
        <f t="shared" si="8"/>
        <v>33015.766781924191</v>
      </c>
      <c r="F53" s="1"/>
      <c r="G53" s="1">
        <f t="shared" si="9"/>
        <v>39453.841304399408</v>
      </c>
      <c r="H53" s="1"/>
      <c r="I53" s="1">
        <f t="shared" si="5"/>
        <v>45371.917500059317</v>
      </c>
      <c r="J53" s="1"/>
      <c r="K53" s="1">
        <f t="shared" si="10"/>
        <v>50816.547600066442</v>
      </c>
      <c r="L53" s="1"/>
    </row>
    <row r="54" spans="1:12" x14ac:dyDescent="0.35">
      <c r="A54" t="s">
        <v>78</v>
      </c>
      <c r="B54" t="s">
        <v>79</v>
      </c>
      <c r="C54" s="9">
        <v>24276.299104356021</v>
      </c>
      <c r="D54" s="9"/>
      <c r="E54" s="1">
        <f t="shared" si="8"/>
        <v>33015.766781924191</v>
      </c>
      <c r="F54" s="1"/>
      <c r="G54" s="1">
        <f t="shared" si="9"/>
        <v>39453.841304399408</v>
      </c>
      <c r="H54" s="1"/>
      <c r="I54" s="1">
        <f t="shared" si="5"/>
        <v>45371.917500059317</v>
      </c>
      <c r="J54" s="1"/>
      <c r="K54" s="1">
        <f t="shared" si="10"/>
        <v>50816.547600066442</v>
      </c>
      <c r="L54" s="1"/>
    </row>
    <row r="55" spans="1:12" x14ac:dyDescent="0.35">
      <c r="A55" t="s">
        <v>259</v>
      </c>
      <c r="B55" t="s">
        <v>260</v>
      </c>
      <c r="C55" s="9">
        <v>24276.299104356021</v>
      </c>
      <c r="D55" s="9"/>
      <c r="E55" s="1">
        <f t="shared" si="8"/>
        <v>33015.766781924191</v>
      </c>
      <c r="F55" s="1"/>
      <c r="G55" s="1">
        <f t="shared" si="9"/>
        <v>39453.841304399408</v>
      </c>
      <c r="H55" s="1"/>
      <c r="I55" s="1">
        <f t="shared" si="5"/>
        <v>45371.917500059317</v>
      </c>
      <c r="J55" s="1"/>
      <c r="K55" s="1">
        <f t="shared" si="10"/>
        <v>50816.547600066442</v>
      </c>
      <c r="L55" s="1"/>
    </row>
    <row r="56" spans="1:12" x14ac:dyDescent="0.35">
      <c r="A56" t="s">
        <v>261</v>
      </c>
      <c r="B56" t="s">
        <v>262</v>
      </c>
      <c r="C56" s="9">
        <v>24276.299104356021</v>
      </c>
      <c r="D56" s="9"/>
      <c r="E56" s="1">
        <f t="shared" si="8"/>
        <v>33015.766781924191</v>
      </c>
      <c r="F56" s="1"/>
      <c r="G56" s="1">
        <f t="shared" si="9"/>
        <v>39453.841304399408</v>
      </c>
      <c r="H56" s="1"/>
      <c r="I56" s="1">
        <f t="shared" si="5"/>
        <v>45371.917500059317</v>
      </c>
      <c r="J56" s="1"/>
      <c r="K56" s="1">
        <f t="shared" si="10"/>
        <v>50816.547600066442</v>
      </c>
      <c r="L56" s="1"/>
    </row>
    <row r="57" spans="1:12" x14ac:dyDescent="0.35">
      <c r="A57" t="s">
        <v>263</v>
      </c>
      <c r="B57" t="s">
        <v>264</v>
      </c>
      <c r="C57" s="9">
        <v>24276.299104356021</v>
      </c>
      <c r="D57" s="9"/>
      <c r="E57" s="1">
        <f t="shared" si="8"/>
        <v>33015.766781924191</v>
      </c>
      <c r="F57" s="1"/>
      <c r="G57" s="1">
        <f t="shared" si="9"/>
        <v>39453.841304399408</v>
      </c>
      <c r="H57" s="1"/>
      <c r="I57" s="1">
        <f t="shared" si="5"/>
        <v>45371.917500059317</v>
      </c>
      <c r="J57" s="1"/>
      <c r="K57" s="1">
        <f t="shared" si="10"/>
        <v>50816.547600066442</v>
      </c>
      <c r="L57" s="1"/>
    </row>
    <row r="58" spans="1:12" x14ac:dyDescent="0.35">
      <c r="A58" t="s">
        <v>265</v>
      </c>
      <c r="B58" t="s">
        <v>266</v>
      </c>
      <c r="C58" s="9">
        <v>24276.299104356021</v>
      </c>
      <c r="D58" s="9"/>
      <c r="E58" s="1">
        <f t="shared" si="8"/>
        <v>33015.766781924191</v>
      </c>
      <c r="F58" s="1"/>
      <c r="G58" s="1">
        <f t="shared" si="9"/>
        <v>39453.841304399408</v>
      </c>
      <c r="H58" s="1"/>
      <c r="I58" s="1">
        <f t="shared" si="5"/>
        <v>45371.917500059317</v>
      </c>
      <c r="J58" s="1"/>
      <c r="K58" s="1">
        <f t="shared" si="10"/>
        <v>50816.547600066442</v>
      </c>
      <c r="L58" s="1"/>
    </row>
    <row r="59" spans="1:12" x14ac:dyDescent="0.35">
      <c r="A59" t="s">
        <v>156</v>
      </c>
      <c r="B59" t="s">
        <v>157</v>
      </c>
      <c r="C59" s="9">
        <v>24276.299104356021</v>
      </c>
      <c r="D59" s="9"/>
      <c r="E59" s="1">
        <f t="shared" si="8"/>
        <v>33015.766781924191</v>
      </c>
      <c r="F59" s="1"/>
      <c r="G59" s="1">
        <f t="shared" si="9"/>
        <v>39453.841304399408</v>
      </c>
      <c r="H59" s="1"/>
      <c r="I59" s="1">
        <f t="shared" si="5"/>
        <v>45371.917500059317</v>
      </c>
      <c r="J59" s="1"/>
      <c r="K59" s="1">
        <f t="shared" si="10"/>
        <v>50816.547600066442</v>
      </c>
      <c r="L59" s="1"/>
    </row>
    <row r="60" spans="1:12" x14ac:dyDescent="0.35">
      <c r="A60" t="s">
        <v>267</v>
      </c>
      <c r="B60" t="s">
        <v>268</v>
      </c>
      <c r="C60" s="9">
        <v>4607.9661034143746</v>
      </c>
      <c r="D60" s="9"/>
      <c r="E60" s="1">
        <f t="shared" si="8"/>
        <v>6266.8339006435499</v>
      </c>
      <c r="F60" s="1"/>
      <c r="G60" s="1">
        <f t="shared" si="9"/>
        <v>7488.8665112690423</v>
      </c>
      <c r="H60" s="1"/>
      <c r="I60" s="1">
        <f t="shared" si="5"/>
        <v>8612.1964879593979</v>
      </c>
      <c r="J60" s="1"/>
      <c r="K60" s="1">
        <f t="shared" si="10"/>
        <v>9645.660066514527</v>
      </c>
      <c r="L60" s="1"/>
    </row>
    <row r="61" spans="1:12" x14ac:dyDescent="0.35">
      <c r="A61" t="s">
        <v>269</v>
      </c>
      <c r="B61" t="s">
        <v>270</v>
      </c>
      <c r="C61" s="9">
        <v>30895.453694704742</v>
      </c>
      <c r="D61" s="9"/>
      <c r="E61" s="1">
        <f t="shared" si="8"/>
        <v>42017.817024798453</v>
      </c>
      <c r="F61" s="1"/>
      <c r="G61" s="1">
        <f t="shared" si="9"/>
        <v>50211.291344634155</v>
      </c>
      <c r="H61" s="1"/>
      <c r="I61" s="1">
        <f t="shared" si="5"/>
        <v>57742.985046329275</v>
      </c>
      <c r="J61" s="1"/>
      <c r="K61" s="1">
        <f t="shared" si="10"/>
        <v>64672.143251888796</v>
      </c>
      <c r="L61" s="1"/>
    </row>
    <row r="62" spans="1:12" x14ac:dyDescent="0.35">
      <c r="A62" t="s">
        <v>166</v>
      </c>
      <c r="B62" t="s">
        <v>313</v>
      </c>
      <c r="C62" s="9">
        <v>79444.901777070016</v>
      </c>
      <c r="D62" s="9"/>
      <c r="E62" s="1">
        <f t="shared" si="8"/>
        <v>108045.06641681523</v>
      </c>
      <c r="F62" s="1"/>
      <c r="G62" s="1">
        <f t="shared" si="9"/>
        <v>129113.85436809421</v>
      </c>
      <c r="H62" s="1"/>
      <c r="I62" s="1">
        <f t="shared" si="5"/>
        <v>148480.93252330832</v>
      </c>
      <c r="J62" s="1"/>
      <c r="K62" s="1">
        <f t="shared" si="10"/>
        <v>166298.64442610534</v>
      </c>
      <c r="L62" s="1"/>
    </row>
    <row r="63" spans="1:12" x14ac:dyDescent="0.35">
      <c r="A63" t="s">
        <v>120</v>
      </c>
      <c r="B63" t="s">
        <v>121</v>
      </c>
      <c r="C63" s="9">
        <v>39936.703476293209</v>
      </c>
      <c r="D63" s="9"/>
      <c r="E63" s="1">
        <f t="shared" si="8"/>
        <v>54313.916727758769</v>
      </c>
      <c r="F63" s="1"/>
      <c r="G63" s="1">
        <f t="shared" si="9"/>
        <v>64905.130489671734</v>
      </c>
      <c r="H63" s="1"/>
      <c r="I63" s="1">
        <f t="shared" si="5"/>
        <v>74640.900063122492</v>
      </c>
      <c r="J63" s="1"/>
      <c r="K63" s="1">
        <f t="shared" si="10"/>
        <v>83597.808070697196</v>
      </c>
      <c r="L63" s="1"/>
    </row>
    <row r="64" spans="1:12" x14ac:dyDescent="0.35">
      <c r="A64" t="s">
        <v>158</v>
      </c>
      <c r="B64" t="s">
        <v>159</v>
      </c>
      <c r="C64" s="9">
        <v>106497.83487368238</v>
      </c>
      <c r="D64" s="9"/>
      <c r="E64" s="1">
        <f t="shared" si="8"/>
        <v>144837.05542820806</v>
      </c>
      <c r="F64" s="1"/>
      <c r="G64" s="1">
        <f t="shared" si="9"/>
        <v>173080.28123670863</v>
      </c>
      <c r="H64" s="1"/>
      <c r="I64" s="1">
        <f t="shared" si="5"/>
        <v>199042.32342221492</v>
      </c>
      <c r="J64" s="1"/>
      <c r="K64" s="1">
        <f t="shared" si="10"/>
        <v>222927.40223288073</v>
      </c>
      <c r="L64" s="1"/>
    </row>
    <row r="65" spans="1:12" x14ac:dyDescent="0.35">
      <c r="A65" t="s">
        <v>160</v>
      </c>
      <c r="B65" t="s">
        <v>161</v>
      </c>
      <c r="C65" s="9">
        <v>133122.63236267379</v>
      </c>
      <c r="D65" s="9"/>
      <c r="E65" s="1">
        <f t="shared" si="8"/>
        <v>181046.78001323636</v>
      </c>
      <c r="F65" s="1"/>
      <c r="G65" s="1">
        <f t="shared" si="9"/>
        <v>216350.90211581747</v>
      </c>
      <c r="H65" s="1"/>
      <c r="I65" s="1">
        <f t="shared" si="5"/>
        <v>248803.53743319007</v>
      </c>
      <c r="J65" s="1"/>
      <c r="K65" s="1">
        <f t="shared" si="10"/>
        <v>278659.96192517289</v>
      </c>
      <c r="L65" s="1"/>
    </row>
    <row r="66" spans="1:12" x14ac:dyDescent="0.35">
      <c r="A66" t="s">
        <v>98</v>
      </c>
      <c r="B66" t="s">
        <v>99</v>
      </c>
      <c r="C66" s="9">
        <v>152824.6136405709</v>
      </c>
      <c r="D66" s="9"/>
      <c r="E66" s="1">
        <f t="shared" si="8"/>
        <v>207841.47455117645</v>
      </c>
      <c r="F66" s="1"/>
      <c r="G66" s="1">
        <f t="shared" si="9"/>
        <v>248370.56208865586</v>
      </c>
      <c r="H66" s="1"/>
      <c r="I66" s="1">
        <f t="shared" si="5"/>
        <v>285626.14640195423</v>
      </c>
      <c r="J66" s="1"/>
      <c r="K66" s="1">
        <f t="shared" si="10"/>
        <v>319901.28397018876</v>
      </c>
      <c r="L66" s="1"/>
    </row>
    <row r="67" spans="1:12" x14ac:dyDescent="0.35">
      <c r="A67" t="s">
        <v>271</v>
      </c>
      <c r="B67" t="s">
        <v>272</v>
      </c>
      <c r="C67" s="9">
        <v>83366.333920072473</v>
      </c>
      <c r="D67" s="9"/>
      <c r="E67" s="1">
        <f t="shared" si="8"/>
        <v>113378.21413129858</v>
      </c>
      <c r="F67" s="1"/>
      <c r="G67" s="1">
        <f t="shared" si="9"/>
        <v>135486.9658869018</v>
      </c>
      <c r="H67" s="1"/>
      <c r="I67" s="1">
        <f t="shared" si="5"/>
        <v>155810.01076993707</v>
      </c>
      <c r="J67" s="1"/>
      <c r="K67" s="1">
        <f t="shared" si="10"/>
        <v>174507.21206232955</v>
      </c>
      <c r="L67" s="1"/>
    </row>
    <row r="68" spans="1:12" x14ac:dyDescent="0.35">
      <c r="A68" t="s">
        <v>25</v>
      </c>
      <c r="B68" t="s">
        <v>26</v>
      </c>
      <c r="C68" s="9">
        <v>5324.87502513647</v>
      </c>
      <c r="D68" s="9"/>
      <c r="E68" s="1">
        <f t="shared" si="8"/>
        <v>7241.8300341855993</v>
      </c>
      <c r="F68" s="1"/>
      <c r="G68" s="1">
        <f t="shared" si="9"/>
        <v>8653.986890851791</v>
      </c>
      <c r="H68" s="1"/>
      <c r="I68" s="1">
        <f t="shared" si="5"/>
        <v>9952.084924479559</v>
      </c>
      <c r="J68" s="1"/>
      <c r="K68" s="1">
        <f t="shared" si="10"/>
        <v>11146.335115417107</v>
      </c>
      <c r="L68" s="1"/>
    </row>
    <row r="69" spans="1:12" x14ac:dyDescent="0.35">
      <c r="A69" t="s">
        <v>273</v>
      </c>
      <c r="B69" t="s">
        <v>274</v>
      </c>
      <c r="C69" s="9">
        <v>1765.5138288289256</v>
      </c>
      <c r="D69" s="9"/>
      <c r="E69" s="1">
        <f t="shared" si="8"/>
        <v>2401.0988072073392</v>
      </c>
      <c r="F69" s="1"/>
      <c r="G69" s="1">
        <f t="shared" si="9"/>
        <v>2869.3130746127704</v>
      </c>
      <c r="H69" s="1"/>
      <c r="I69" s="1">
        <f t="shared" si="5"/>
        <v>3299.7100358046855</v>
      </c>
      <c r="J69" s="1"/>
      <c r="K69" s="1">
        <f t="shared" si="10"/>
        <v>3695.6752401012482</v>
      </c>
      <c r="L69" s="1"/>
    </row>
    <row r="70" spans="1:12" x14ac:dyDescent="0.35">
      <c r="A70" t="s">
        <v>207</v>
      </c>
      <c r="B70" t="s">
        <v>208</v>
      </c>
      <c r="C70" s="9">
        <v>122882.25794971093</v>
      </c>
      <c r="D70" s="9"/>
      <c r="E70" s="1">
        <f t="shared" si="8"/>
        <v>167119.87081160687</v>
      </c>
      <c r="F70" s="1"/>
      <c r="G70" s="1">
        <f t="shared" si="9"/>
        <v>199708.24561987023</v>
      </c>
      <c r="H70" s="1"/>
      <c r="I70" s="1">
        <f t="shared" ref="I70:I133" si="12">+G70*1.15</f>
        <v>229664.48246285075</v>
      </c>
      <c r="J70" s="1"/>
      <c r="K70" s="1">
        <f t="shared" si="10"/>
        <v>257224.22035839286</v>
      </c>
      <c r="L70" s="1"/>
    </row>
    <row r="71" spans="1:12" x14ac:dyDescent="0.35">
      <c r="A71" t="s">
        <v>126</v>
      </c>
      <c r="B71" t="s">
        <v>127</v>
      </c>
      <c r="C71" s="9">
        <v>101173.36461338382</v>
      </c>
      <c r="D71" s="9"/>
      <c r="E71" s="1">
        <f t="shared" si="8"/>
        <v>137595.77587420199</v>
      </c>
      <c r="F71" s="1"/>
      <c r="G71" s="1">
        <f t="shared" si="9"/>
        <v>164426.95216967139</v>
      </c>
      <c r="H71" s="1"/>
      <c r="I71" s="1">
        <f t="shared" si="12"/>
        <v>189090.99499512208</v>
      </c>
      <c r="J71" s="1"/>
      <c r="K71" s="1">
        <f t="shared" si="10"/>
        <v>211781.91439453675</v>
      </c>
      <c r="L71" s="1"/>
    </row>
    <row r="72" spans="1:12" x14ac:dyDescent="0.35">
      <c r="A72" t="s">
        <v>177</v>
      </c>
      <c r="B72" t="s">
        <v>178</v>
      </c>
      <c r="C72" s="9">
        <v>183287.37372361103</v>
      </c>
      <c r="D72" s="9"/>
      <c r="E72" s="1">
        <f t="shared" si="8"/>
        <v>249270.82826411101</v>
      </c>
      <c r="F72" s="1"/>
      <c r="G72" s="1">
        <f t="shared" si="9"/>
        <v>297878.63977561268</v>
      </c>
      <c r="H72" s="1"/>
      <c r="I72" s="1">
        <f t="shared" si="12"/>
        <v>342560.43574195454</v>
      </c>
      <c r="J72" s="1"/>
      <c r="K72" s="1">
        <f t="shared" si="10"/>
        <v>383667.68803098914</v>
      </c>
      <c r="L72" s="1"/>
    </row>
    <row r="73" spans="1:12" x14ac:dyDescent="0.35">
      <c r="A73" t="s">
        <v>245</v>
      </c>
      <c r="B73" t="s">
        <v>246</v>
      </c>
      <c r="C73" s="9">
        <v>15989.108617216056</v>
      </c>
      <c r="D73" s="9"/>
      <c r="E73" s="1">
        <f t="shared" si="8"/>
        <v>21745.187719413836</v>
      </c>
      <c r="F73" s="1"/>
      <c r="G73" s="1">
        <f t="shared" si="9"/>
        <v>25985.499324699536</v>
      </c>
      <c r="H73" s="1"/>
      <c r="I73" s="1">
        <f t="shared" si="12"/>
        <v>29883.324223404463</v>
      </c>
      <c r="J73" s="1"/>
      <c r="K73" s="1">
        <f t="shared" si="10"/>
        <v>33469.323130213001</v>
      </c>
      <c r="L73" s="1"/>
    </row>
    <row r="74" spans="1:12" x14ac:dyDescent="0.35">
      <c r="A74" t="s">
        <v>247</v>
      </c>
      <c r="B74" t="s">
        <v>248</v>
      </c>
      <c r="C74" s="9">
        <v>24982.94811736211</v>
      </c>
      <c r="D74" s="9"/>
      <c r="E74" s="1">
        <f t="shared" si="8"/>
        <v>33976.809439612472</v>
      </c>
      <c r="F74" s="1"/>
      <c r="G74" s="1">
        <f t="shared" si="9"/>
        <v>40602.28728033691</v>
      </c>
      <c r="H74" s="1"/>
      <c r="I74" s="1">
        <f t="shared" si="12"/>
        <v>46692.630372387444</v>
      </c>
      <c r="J74" s="1"/>
      <c r="K74" s="1">
        <f t="shared" si="10"/>
        <v>52295.746017073943</v>
      </c>
      <c r="L74" s="1"/>
    </row>
    <row r="75" spans="1:12" x14ac:dyDescent="0.35">
      <c r="A75" t="s">
        <v>39</v>
      </c>
      <c r="B75" t="s">
        <v>40</v>
      </c>
      <c r="C75" s="9">
        <v>10030.952605552116</v>
      </c>
      <c r="D75" s="9"/>
      <c r="E75" s="1">
        <f t="shared" si="8"/>
        <v>13642.095543550879</v>
      </c>
      <c r="F75" s="1"/>
      <c r="G75" s="1">
        <f t="shared" si="9"/>
        <v>16302.3041745433</v>
      </c>
      <c r="H75" s="1"/>
      <c r="I75" s="1">
        <f t="shared" si="12"/>
        <v>18747.649800724794</v>
      </c>
      <c r="J75" s="1"/>
      <c r="K75" s="1">
        <f t="shared" si="10"/>
        <v>20997.36777681177</v>
      </c>
      <c r="L75" s="1"/>
    </row>
    <row r="76" spans="1:12" x14ac:dyDescent="0.35">
      <c r="A76" t="s">
        <v>162</v>
      </c>
      <c r="B76" t="s">
        <v>163</v>
      </c>
      <c r="C76" s="9">
        <v>116989.70903872156</v>
      </c>
      <c r="D76" s="9"/>
      <c r="E76" s="1">
        <f t="shared" ref="E76:E139" si="13">+C76*1.36</f>
        <v>159106.00429266132</v>
      </c>
      <c r="F76" s="1"/>
      <c r="G76" s="1">
        <f t="shared" ref="G76:G139" si="14">+E76*1.195</f>
        <v>190131.67512973028</v>
      </c>
      <c r="H76" s="1"/>
      <c r="I76" s="1">
        <f t="shared" si="12"/>
        <v>218651.4263991898</v>
      </c>
      <c r="J76" s="1"/>
      <c r="K76" s="1">
        <f t="shared" ref="K76:K139" si="15">+I76*1.12</f>
        <v>244889.5975670926</v>
      </c>
      <c r="L76" s="1"/>
    </row>
    <row r="77" spans="1:12" x14ac:dyDescent="0.35">
      <c r="A77" t="s">
        <v>164</v>
      </c>
      <c r="B77" t="s">
        <v>165</v>
      </c>
      <c r="C77" s="9">
        <v>45261.631296843319</v>
      </c>
      <c r="D77" s="9"/>
      <c r="E77" s="1">
        <f t="shared" si="13"/>
        <v>61555.818563706918</v>
      </c>
      <c r="F77" s="1"/>
      <c r="G77" s="1">
        <f t="shared" si="14"/>
        <v>73559.203183629768</v>
      </c>
      <c r="H77" s="1"/>
      <c r="I77" s="1">
        <f t="shared" si="12"/>
        <v>84593.083661174227</v>
      </c>
      <c r="J77" s="1"/>
      <c r="K77" s="1">
        <f t="shared" si="15"/>
        <v>94744.253700515139</v>
      </c>
      <c r="L77" s="1"/>
    </row>
    <row r="78" spans="1:12" x14ac:dyDescent="0.35">
      <c r="A78" t="s">
        <v>294</v>
      </c>
      <c r="B78" t="s">
        <v>295</v>
      </c>
      <c r="C78" s="9">
        <v>37274.283562196186</v>
      </c>
      <c r="D78" s="9"/>
      <c r="E78" s="1">
        <f t="shared" si="13"/>
        <v>50693.025644586814</v>
      </c>
      <c r="F78" s="1"/>
      <c r="G78" s="1">
        <f t="shared" si="14"/>
        <v>60578.165645281246</v>
      </c>
      <c r="H78" s="1"/>
      <c r="I78" s="1">
        <f t="shared" si="12"/>
        <v>69664.89049207342</v>
      </c>
      <c r="J78" s="1"/>
      <c r="K78" s="1">
        <f t="shared" si="15"/>
        <v>78024.677351122242</v>
      </c>
      <c r="L78" s="1"/>
    </row>
    <row r="79" spans="1:12" x14ac:dyDescent="0.35">
      <c r="A79" t="s">
        <v>110</v>
      </c>
      <c r="B79" t="s">
        <v>111</v>
      </c>
      <c r="C79" s="9">
        <v>104829.81657536236</v>
      </c>
      <c r="D79" s="9"/>
      <c r="E79" s="1">
        <f t="shared" si="13"/>
        <v>142568.55054249283</v>
      </c>
      <c r="F79" s="1"/>
      <c r="G79" s="1">
        <f t="shared" si="14"/>
        <v>170369.41789827895</v>
      </c>
      <c r="H79" s="1"/>
      <c r="I79" s="1">
        <f t="shared" si="12"/>
        <v>195924.83058302078</v>
      </c>
      <c r="J79" s="1"/>
      <c r="K79" s="1">
        <f t="shared" si="15"/>
        <v>219435.8102529833</v>
      </c>
      <c r="L79" s="1"/>
    </row>
    <row r="80" spans="1:12" x14ac:dyDescent="0.35">
      <c r="A80" t="s">
        <v>132</v>
      </c>
      <c r="B80" t="s">
        <v>133</v>
      </c>
      <c r="C80" s="9">
        <v>39936.703476293209</v>
      </c>
      <c r="D80" s="9"/>
      <c r="E80" s="1">
        <f t="shared" si="13"/>
        <v>54313.916727758769</v>
      </c>
      <c r="F80" s="1"/>
      <c r="G80" s="1">
        <f t="shared" si="14"/>
        <v>64905.130489671734</v>
      </c>
      <c r="H80" s="1"/>
      <c r="I80" s="1">
        <f t="shared" si="12"/>
        <v>74640.900063122492</v>
      </c>
      <c r="J80" s="1"/>
      <c r="K80" s="1">
        <f t="shared" si="15"/>
        <v>83597.808070697196</v>
      </c>
      <c r="L80" s="1"/>
    </row>
    <row r="81" spans="1:12" x14ac:dyDescent="0.35">
      <c r="A81" t="s">
        <v>201</v>
      </c>
      <c r="B81" t="s">
        <v>202</v>
      </c>
      <c r="C81" s="9">
        <v>97281.638689785483</v>
      </c>
      <c r="D81" s="9"/>
      <c r="E81" s="1">
        <f t="shared" si="13"/>
        <v>132303.02861810828</v>
      </c>
      <c r="F81" s="1"/>
      <c r="G81" s="1">
        <f t="shared" si="14"/>
        <v>158102.11919863941</v>
      </c>
      <c r="H81" s="1"/>
      <c r="I81" s="1">
        <f t="shared" si="12"/>
        <v>181817.43707843532</v>
      </c>
      <c r="J81" s="1"/>
      <c r="K81" s="1">
        <f t="shared" si="15"/>
        <v>203635.52952784757</v>
      </c>
      <c r="L81" s="1"/>
    </row>
    <row r="82" spans="1:12" x14ac:dyDescent="0.35">
      <c r="A82" t="s">
        <v>203</v>
      </c>
      <c r="B82" t="s">
        <v>204</v>
      </c>
      <c r="C82" s="9">
        <v>110082.23869452321</v>
      </c>
      <c r="D82" s="9"/>
      <c r="E82" s="1">
        <f t="shared" si="13"/>
        <v>149711.8446245516</v>
      </c>
      <c r="F82" s="1"/>
      <c r="G82" s="1">
        <f t="shared" si="14"/>
        <v>178905.65432633916</v>
      </c>
      <c r="H82" s="1"/>
      <c r="I82" s="1">
        <f t="shared" si="12"/>
        <v>205741.50247529004</v>
      </c>
      <c r="J82" s="1"/>
      <c r="K82" s="1">
        <f t="shared" si="15"/>
        <v>230430.48277232487</v>
      </c>
      <c r="L82" s="1"/>
    </row>
    <row r="83" spans="1:12" x14ac:dyDescent="0.35">
      <c r="A83" t="s">
        <v>205</v>
      </c>
      <c r="B83" t="s">
        <v>206</v>
      </c>
      <c r="C83" s="9">
        <v>122882.25794971093</v>
      </c>
      <c r="D83" s="9"/>
      <c r="E83" s="1">
        <f t="shared" si="13"/>
        <v>167119.87081160687</v>
      </c>
      <c r="F83" s="1"/>
      <c r="G83" s="1">
        <f t="shared" si="14"/>
        <v>199708.24561987023</v>
      </c>
      <c r="H83" s="1"/>
      <c r="I83" s="1">
        <f t="shared" si="12"/>
        <v>229664.48246285075</v>
      </c>
      <c r="J83" s="1"/>
      <c r="K83" s="1">
        <f t="shared" si="15"/>
        <v>257224.22035839286</v>
      </c>
      <c r="L83" s="1"/>
    </row>
    <row r="84" spans="1:12" x14ac:dyDescent="0.35">
      <c r="A84" t="s">
        <v>275</v>
      </c>
      <c r="B84" t="s">
        <v>276</v>
      </c>
      <c r="C84" s="9">
        <v>103726.16365030756</v>
      </c>
      <c r="D84" s="9"/>
      <c r="E84" s="1">
        <f t="shared" si="13"/>
        <v>141067.58256441829</v>
      </c>
      <c r="F84" s="1"/>
      <c r="G84" s="1">
        <f t="shared" si="14"/>
        <v>168575.76116447986</v>
      </c>
      <c r="H84" s="1"/>
      <c r="I84" s="1">
        <f t="shared" si="12"/>
        <v>193862.12533915183</v>
      </c>
      <c r="J84" s="1"/>
      <c r="K84" s="1">
        <f t="shared" si="15"/>
        <v>217125.58037985006</v>
      </c>
      <c r="L84" s="1"/>
    </row>
    <row r="85" spans="1:12" x14ac:dyDescent="0.35">
      <c r="A85" t="s">
        <v>296</v>
      </c>
      <c r="B85" t="s">
        <v>297</v>
      </c>
      <c r="C85" s="9">
        <v>47924.156801767611</v>
      </c>
      <c r="D85" s="9"/>
      <c r="E85" s="1">
        <f t="shared" si="13"/>
        <v>65176.853250403954</v>
      </c>
      <c r="F85" s="1"/>
      <c r="G85" s="1">
        <f t="shared" si="14"/>
        <v>77886.339634232732</v>
      </c>
      <c r="H85" s="1"/>
      <c r="I85" s="1">
        <f t="shared" si="12"/>
        <v>89569.290579367633</v>
      </c>
      <c r="J85" s="1"/>
      <c r="K85" s="1">
        <f t="shared" si="15"/>
        <v>100317.60544889176</v>
      </c>
      <c r="L85" s="1"/>
    </row>
    <row r="86" spans="1:12" x14ac:dyDescent="0.35">
      <c r="A86" t="s">
        <v>277</v>
      </c>
      <c r="B86" t="s">
        <v>315</v>
      </c>
      <c r="C86" s="9">
        <v>127340.53145700462</v>
      </c>
      <c r="D86" s="9"/>
      <c r="E86" s="1">
        <f t="shared" si="13"/>
        <v>173183.1227815263</v>
      </c>
      <c r="F86" s="1"/>
      <c r="G86" s="1">
        <f t="shared" si="14"/>
        <v>206953.83172392394</v>
      </c>
      <c r="H86" s="1"/>
      <c r="I86" s="1">
        <f t="shared" si="12"/>
        <v>237996.90648251251</v>
      </c>
      <c r="J86" s="1"/>
      <c r="K86" s="1">
        <f t="shared" si="15"/>
        <v>266556.53526041406</v>
      </c>
      <c r="L86" s="1"/>
    </row>
    <row r="87" spans="1:12" x14ac:dyDescent="0.35">
      <c r="A87" t="s">
        <v>278</v>
      </c>
      <c r="B87" t="s">
        <v>279</v>
      </c>
      <c r="C87" s="9">
        <v>103726.16365030756</v>
      </c>
      <c r="D87" s="9"/>
      <c r="E87" s="1">
        <f t="shared" si="13"/>
        <v>141067.58256441829</v>
      </c>
      <c r="F87" s="1"/>
      <c r="G87" s="1">
        <f t="shared" si="14"/>
        <v>168575.76116447986</v>
      </c>
      <c r="H87" s="1"/>
      <c r="I87" s="1">
        <f t="shared" si="12"/>
        <v>193862.12533915183</v>
      </c>
      <c r="J87" s="1"/>
      <c r="K87" s="1">
        <f t="shared" si="15"/>
        <v>217125.58037985006</v>
      </c>
      <c r="L87" s="1"/>
    </row>
    <row r="88" spans="1:12" x14ac:dyDescent="0.35">
      <c r="A88" t="s">
        <v>51</v>
      </c>
      <c r="B88" t="s">
        <v>52</v>
      </c>
      <c r="C88" s="9">
        <v>31949.478930944559</v>
      </c>
      <c r="D88" s="9"/>
      <c r="E88" s="1">
        <f t="shared" si="13"/>
        <v>43451.291346084603</v>
      </c>
      <c r="F88" s="1"/>
      <c r="G88" s="1">
        <f t="shared" si="14"/>
        <v>51924.293158571105</v>
      </c>
      <c r="H88" s="1"/>
      <c r="I88" s="1">
        <f t="shared" si="12"/>
        <v>59712.937132356768</v>
      </c>
      <c r="J88" s="1"/>
      <c r="K88" s="1">
        <f t="shared" si="15"/>
        <v>66878.489588239594</v>
      </c>
      <c r="L88" s="1"/>
    </row>
    <row r="89" spans="1:12" x14ac:dyDescent="0.35">
      <c r="A89" t="s">
        <v>142</v>
      </c>
      <c r="B89" t="s">
        <v>143</v>
      </c>
      <c r="C89" s="9">
        <v>9318.7072787009329</v>
      </c>
      <c r="D89" s="9"/>
      <c r="E89" s="1">
        <f t="shared" si="13"/>
        <v>12673.441899033269</v>
      </c>
      <c r="F89" s="1"/>
      <c r="G89" s="1">
        <f t="shared" si="14"/>
        <v>15144.763069344757</v>
      </c>
      <c r="H89" s="1"/>
      <c r="I89" s="1">
        <f t="shared" si="12"/>
        <v>17416.477529746469</v>
      </c>
      <c r="J89" s="1"/>
      <c r="K89" s="1">
        <f t="shared" si="15"/>
        <v>19506.454833316049</v>
      </c>
      <c r="L89" s="1"/>
    </row>
    <row r="90" spans="1:12" x14ac:dyDescent="0.35">
      <c r="A90" t="s">
        <v>146</v>
      </c>
      <c r="B90" t="s">
        <v>147</v>
      </c>
      <c r="C90" s="9">
        <v>13312.099570485119</v>
      </c>
      <c r="D90" s="9"/>
      <c r="E90" s="1">
        <f t="shared" si="13"/>
        <v>18104.455415859764</v>
      </c>
      <c r="F90" s="1"/>
      <c r="G90" s="1">
        <f t="shared" si="14"/>
        <v>21634.824221952418</v>
      </c>
      <c r="H90" s="1"/>
      <c r="I90" s="1">
        <f t="shared" si="12"/>
        <v>24880.047855245281</v>
      </c>
      <c r="J90" s="1"/>
      <c r="K90" s="1">
        <f t="shared" si="15"/>
        <v>27865.653597874716</v>
      </c>
      <c r="L90" s="1"/>
    </row>
    <row r="91" spans="1:12" x14ac:dyDescent="0.35">
      <c r="A91" t="s">
        <v>288</v>
      </c>
      <c r="B91" t="s">
        <v>289</v>
      </c>
      <c r="C91" s="9">
        <v>5296.3127063610345</v>
      </c>
      <c r="D91" s="9"/>
      <c r="E91" s="1">
        <f t="shared" si="13"/>
        <v>7202.9852806510071</v>
      </c>
      <c r="F91" s="1"/>
      <c r="G91" s="1">
        <f t="shared" si="14"/>
        <v>8607.5674103779547</v>
      </c>
      <c r="H91" s="1"/>
      <c r="I91" s="1">
        <f t="shared" si="12"/>
        <v>9898.7025219346469</v>
      </c>
      <c r="J91" s="1"/>
      <c r="K91" s="1">
        <f t="shared" si="15"/>
        <v>11086.546824566805</v>
      </c>
      <c r="L91" s="1"/>
    </row>
    <row r="92" spans="1:12" x14ac:dyDescent="0.35">
      <c r="A92" t="s">
        <v>138</v>
      </c>
      <c r="B92" t="s">
        <v>139</v>
      </c>
      <c r="C92" s="9">
        <v>11887.389962356478</v>
      </c>
      <c r="D92" s="9"/>
      <c r="E92" s="1">
        <f t="shared" si="13"/>
        <v>16166.85034880481</v>
      </c>
      <c r="F92" s="1"/>
      <c r="G92" s="1">
        <f t="shared" si="14"/>
        <v>19319.386166821751</v>
      </c>
      <c r="H92" s="1"/>
      <c r="I92" s="1">
        <f t="shared" si="12"/>
        <v>22217.294091845011</v>
      </c>
      <c r="J92" s="1"/>
      <c r="K92" s="1">
        <f t="shared" si="15"/>
        <v>24883.369382866415</v>
      </c>
      <c r="L92" s="1"/>
    </row>
    <row r="93" spans="1:12" x14ac:dyDescent="0.35">
      <c r="A93" t="s">
        <v>88</v>
      </c>
      <c r="B93" t="s">
        <v>89</v>
      </c>
      <c r="C93" s="9">
        <v>6620.8979738973921</v>
      </c>
      <c r="D93" s="9"/>
      <c r="E93" s="1">
        <f t="shared" si="13"/>
        <v>9004.4212445004541</v>
      </c>
      <c r="F93" s="1"/>
      <c r="G93" s="1">
        <f t="shared" si="14"/>
        <v>10760.283387178044</v>
      </c>
      <c r="H93" s="1"/>
      <c r="I93" s="1">
        <f t="shared" si="12"/>
        <v>12374.325895254749</v>
      </c>
      <c r="J93" s="1"/>
      <c r="K93" s="1">
        <f t="shared" si="15"/>
        <v>13859.24500268532</v>
      </c>
      <c r="L93" s="1"/>
    </row>
    <row r="94" spans="1:12" x14ac:dyDescent="0.35">
      <c r="A94" t="s">
        <v>106</v>
      </c>
      <c r="B94" t="s">
        <v>107</v>
      </c>
      <c r="C94" s="9">
        <v>13508.397684495998</v>
      </c>
      <c r="D94" s="9"/>
      <c r="E94" s="1">
        <f t="shared" si="13"/>
        <v>18371.420850914557</v>
      </c>
      <c r="F94" s="1"/>
      <c r="G94" s="1">
        <f t="shared" si="14"/>
        <v>21953.847916842897</v>
      </c>
      <c r="H94" s="1"/>
      <c r="I94" s="1">
        <f t="shared" si="12"/>
        <v>25246.925104369329</v>
      </c>
      <c r="J94" s="1"/>
      <c r="K94" s="1">
        <f t="shared" si="15"/>
        <v>28276.556116893651</v>
      </c>
      <c r="L94" s="1"/>
    </row>
    <row r="95" spans="1:12" x14ac:dyDescent="0.35">
      <c r="A95" t="s">
        <v>255</v>
      </c>
      <c r="B95" t="s">
        <v>256</v>
      </c>
      <c r="C95" s="9">
        <v>19278.52686361823</v>
      </c>
      <c r="D95" s="9"/>
      <c r="E95" s="1">
        <f t="shared" si="13"/>
        <v>26218.796534520796</v>
      </c>
      <c r="F95" s="1"/>
      <c r="G95" s="1">
        <f t="shared" si="14"/>
        <v>31331.461858752351</v>
      </c>
      <c r="H95" s="1"/>
      <c r="I95" s="1">
        <f t="shared" si="12"/>
        <v>36031.181137565203</v>
      </c>
      <c r="J95" s="1"/>
      <c r="K95" s="1">
        <f t="shared" si="15"/>
        <v>40354.922874073032</v>
      </c>
      <c r="L95" s="1"/>
    </row>
    <row r="96" spans="1:12" x14ac:dyDescent="0.35">
      <c r="A96" t="s">
        <v>33</v>
      </c>
      <c r="B96" t="s">
        <v>34</v>
      </c>
      <c r="C96" s="9">
        <v>12562.80984658128</v>
      </c>
      <c r="D96" s="9"/>
      <c r="E96" s="1">
        <f t="shared" si="13"/>
        <v>17085.421391350541</v>
      </c>
      <c r="F96" s="1"/>
      <c r="G96" s="1">
        <f t="shared" si="14"/>
        <v>20417.078562663897</v>
      </c>
      <c r="H96" s="1"/>
      <c r="I96" s="1">
        <f t="shared" si="12"/>
        <v>23479.64034706348</v>
      </c>
      <c r="J96" s="1"/>
      <c r="K96" s="1">
        <f t="shared" si="15"/>
        <v>26297.197188711099</v>
      </c>
      <c r="L96" s="1"/>
    </row>
    <row r="97" spans="1:12" x14ac:dyDescent="0.35">
      <c r="A97" t="s">
        <v>280</v>
      </c>
      <c r="B97" t="s">
        <v>281</v>
      </c>
      <c r="C97" s="9">
        <v>12562.80984658128</v>
      </c>
      <c r="D97" s="9"/>
      <c r="E97" s="1">
        <f t="shared" si="13"/>
        <v>17085.421391350541</v>
      </c>
      <c r="F97" s="1"/>
      <c r="G97" s="1">
        <f t="shared" si="14"/>
        <v>20417.078562663897</v>
      </c>
      <c r="H97" s="1"/>
      <c r="I97" s="1">
        <f t="shared" si="12"/>
        <v>23479.64034706348</v>
      </c>
      <c r="J97" s="1"/>
      <c r="K97" s="1">
        <f t="shared" si="15"/>
        <v>26297.197188711099</v>
      </c>
      <c r="L97" s="1"/>
    </row>
    <row r="98" spans="1:12" x14ac:dyDescent="0.35">
      <c r="A98" t="s">
        <v>82</v>
      </c>
      <c r="B98" t="s">
        <v>83</v>
      </c>
      <c r="C98" s="9">
        <v>10151.361345577705</v>
      </c>
      <c r="D98" s="9"/>
      <c r="E98" s="1">
        <f t="shared" si="13"/>
        <v>13805.85142998568</v>
      </c>
      <c r="F98" s="1"/>
      <c r="G98" s="1">
        <f t="shared" si="14"/>
        <v>16497.992458832887</v>
      </c>
      <c r="H98" s="1"/>
      <c r="I98" s="1">
        <f t="shared" si="12"/>
        <v>18972.69132765782</v>
      </c>
      <c r="J98" s="1"/>
      <c r="K98" s="1">
        <f t="shared" si="15"/>
        <v>21249.41428697676</v>
      </c>
      <c r="L98" s="1"/>
    </row>
    <row r="99" spans="1:12" x14ac:dyDescent="0.35">
      <c r="A99" t="s">
        <v>80</v>
      </c>
      <c r="B99" t="s">
        <v>81</v>
      </c>
      <c r="C99" s="9">
        <v>11981.144791269167</v>
      </c>
      <c r="D99" s="9"/>
      <c r="E99" s="1">
        <f t="shared" si="13"/>
        <v>16294.356916126069</v>
      </c>
      <c r="F99" s="1"/>
      <c r="G99" s="1">
        <f t="shared" si="14"/>
        <v>19471.756514770655</v>
      </c>
      <c r="H99" s="1"/>
      <c r="I99" s="1">
        <f t="shared" si="12"/>
        <v>22392.519991986253</v>
      </c>
      <c r="J99" s="1"/>
      <c r="K99" s="1">
        <f t="shared" si="15"/>
        <v>25079.622391024604</v>
      </c>
      <c r="L99" s="1"/>
    </row>
    <row r="100" spans="1:12" x14ac:dyDescent="0.35">
      <c r="A100" t="s">
        <v>185</v>
      </c>
      <c r="B100" t="s">
        <v>186</v>
      </c>
      <c r="C100" s="9">
        <v>7168.1740967179721</v>
      </c>
      <c r="D100" s="9"/>
      <c r="E100" s="1">
        <f t="shared" si="13"/>
        <v>9748.716771536443</v>
      </c>
      <c r="F100" s="1"/>
      <c r="G100" s="1">
        <f t="shared" si="14"/>
        <v>11649.71654198605</v>
      </c>
      <c r="H100" s="1"/>
      <c r="I100" s="1">
        <f t="shared" si="12"/>
        <v>13397.174023283957</v>
      </c>
      <c r="J100" s="1"/>
      <c r="K100" s="1">
        <f t="shared" si="15"/>
        <v>15004.834906078033</v>
      </c>
      <c r="L100" s="1"/>
    </row>
    <row r="101" spans="1:12" x14ac:dyDescent="0.35">
      <c r="A101" t="s">
        <v>35</v>
      </c>
      <c r="B101" t="s">
        <v>36</v>
      </c>
      <c r="C101" s="9">
        <v>13312.099570485119</v>
      </c>
      <c r="D101" s="9"/>
      <c r="E101" s="1">
        <f t="shared" si="13"/>
        <v>18104.455415859764</v>
      </c>
      <c r="F101" s="1"/>
      <c r="G101" s="1">
        <f t="shared" si="14"/>
        <v>21634.824221952418</v>
      </c>
      <c r="H101" s="1"/>
      <c r="I101" s="1">
        <f t="shared" si="12"/>
        <v>24880.047855245281</v>
      </c>
      <c r="J101" s="1"/>
      <c r="K101" s="1">
        <f t="shared" si="15"/>
        <v>27865.653597874716</v>
      </c>
      <c r="L101" s="1"/>
    </row>
    <row r="102" spans="1:12" x14ac:dyDescent="0.35">
      <c r="A102" t="s">
        <v>150</v>
      </c>
      <c r="B102" t="s">
        <v>151</v>
      </c>
      <c r="C102" s="9">
        <v>7168.1740967179721</v>
      </c>
      <c r="D102" s="9"/>
      <c r="E102" s="1">
        <f t="shared" si="13"/>
        <v>9748.716771536443</v>
      </c>
      <c r="F102" s="1"/>
      <c r="G102" s="1">
        <f t="shared" si="14"/>
        <v>11649.71654198605</v>
      </c>
      <c r="H102" s="1"/>
      <c r="I102" s="1">
        <f t="shared" si="12"/>
        <v>13397.174023283957</v>
      </c>
      <c r="J102" s="1"/>
      <c r="K102" s="1">
        <f t="shared" si="15"/>
        <v>15004.834906078033</v>
      </c>
      <c r="L102" s="1"/>
    </row>
    <row r="103" spans="1:12" x14ac:dyDescent="0.35">
      <c r="A103" t="s">
        <v>195</v>
      </c>
      <c r="B103" t="s">
        <v>196</v>
      </c>
      <c r="C103" s="9">
        <v>7168.1740967179721</v>
      </c>
      <c r="D103" s="9"/>
      <c r="E103" s="1">
        <f t="shared" si="13"/>
        <v>9748.716771536443</v>
      </c>
      <c r="F103" s="1"/>
      <c r="G103" s="1">
        <f t="shared" si="14"/>
        <v>11649.71654198605</v>
      </c>
      <c r="H103" s="1"/>
      <c r="I103" s="1">
        <f t="shared" si="12"/>
        <v>13397.174023283957</v>
      </c>
      <c r="J103" s="1"/>
      <c r="K103" s="1">
        <f t="shared" si="15"/>
        <v>15004.834906078033</v>
      </c>
      <c r="L103" s="1"/>
    </row>
    <row r="104" spans="1:12" x14ac:dyDescent="0.35">
      <c r="A104" t="s">
        <v>253</v>
      </c>
      <c r="B104" t="s">
        <v>254</v>
      </c>
      <c r="C104" s="9">
        <v>11981.144791269167</v>
      </c>
      <c r="D104" s="9"/>
      <c r="E104" s="1">
        <f t="shared" si="13"/>
        <v>16294.356916126069</v>
      </c>
      <c r="F104" s="1"/>
      <c r="G104" s="1">
        <f t="shared" si="14"/>
        <v>19471.756514770655</v>
      </c>
      <c r="H104" s="1"/>
      <c r="I104" s="1">
        <f t="shared" si="12"/>
        <v>22392.519991986253</v>
      </c>
      <c r="J104" s="1"/>
      <c r="K104" s="1">
        <f t="shared" si="15"/>
        <v>25079.622391024604</v>
      </c>
      <c r="L104" s="1"/>
    </row>
    <row r="105" spans="1:12" x14ac:dyDescent="0.35">
      <c r="A105" t="s">
        <v>282</v>
      </c>
      <c r="B105" t="s">
        <v>283</v>
      </c>
      <c r="C105" s="9">
        <v>3993.6386703811413</v>
      </c>
      <c r="D105" s="9"/>
      <c r="E105" s="1">
        <f t="shared" si="13"/>
        <v>5431.3485917183525</v>
      </c>
      <c r="F105" s="1"/>
      <c r="G105" s="1">
        <f t="shared" si="14"/>
        <v>6490.4615671034317</v>
      </c>
      <c r="H105" s="1"/>
      <c r="I105" s="1">
        <f t="shared" si="12"/>
        <v>7464.0308021689461</v>
      </c>
      <c r="J105" s="1"/>
      <c r="K105" s="1">
        <f t="shared" si="15"/>
        <v>8359.7144984292208</v>
      </c>
      <c r="L105" s="1"/>
    </row>
    <row r="106" spans="1:12" x14ac:dyDescent="0.35">
      <c r="A106" t="s">
        <v>3</v>
      </c>
      <c r="B106" t="s">
        <v>4</v>
      </c>
      <c r="C106" s="9">
        <v>12288.202916958518</v>
      </c>
      <c r="D106" s="9"/>
      <c r="E106" s="1">
        <f t="shared" si="13"/>
        <v>16711.955967063586</v>
      </c>
      <c r="F106" s="1"/>
      <c r="G106" s="1">
        <f t="shared" si="14"/>
        <v>19970.787380640988</v>
      </c>
      <c r="H106" s="1"/>
      <c r="I106" s="1">
        <f t="shared" si="12"/>
        <v>22966.405487737135</v>
      </c>
      <c r="J106" s="1"/>
      <c r="K106" s="1">
        <f t="shared" si="15"/>
        <v>25722.374146265593</v>
      </c>
      <c r="L106" s="1"/>
    </row>
    <row r="107" spans="1:12" x14ac:dyDescent="0.35">
      <c r="A107" t="s">
        <v>183</v>
      </c>
      <c r="B107" t="s">
        <v>184</v>
      </c>
      <c r="C107" s="9">
        <v>7168.1740967179721</v>
      </c>
      <c r="D107" s="9"/>
      <c r="E107" s="1">
        <f t="shared" si="13"/>
        <v>9748.716771536443</v>
      </c>
      <c r="F107" s="1"/>
      <c r="G107" s="1">
        <f t="shared" si="14"/>
        <v>11649.71654198605</v>
      </c>
      <c r="H107" s="1"/>
      <c r="I107" s="1">
        <f t="shared" si="12"/>
        <v>13397.174023283957</v>
      </c>
      <c r="J107" s="1"/>
      <c r="K107" s="1">
        <f t="shared" si="15"/>
        <v>15004.834906078033</v>
      </c>
      <c r="L107" s="1"/>
    </row>
    <row r="108" spans="1:12" x14ac:dyDescent="0.35">
      <c r="A108" t="s">
        <v>43</v>
      </c>
      <c r="B108" t="s">
        <v>44</v>
      </c>
      <c r="C108" s="9">
        <v>3993.6386703811413</v>
      </c>
      <c r="D108" s="9"/>
      <c r="E108" s="1">
        <f t="shared" si="13"/>
        <v>5431.3485917183525</v>
      </c>
      <c r="F108" s="1"/>
      <c r="G108" s="1">
        <f t="shared" si="14"/>
        <v>6490.4615671034317</v>
      </c>
      <c r="H108" s="1"/>
      <c r="I108" s="1">
        <f t="shared" si="12"/>
        <v>7464.0308021689461</v>
      </c>
      <c r="J108" s="1"/>
      <c r="K108" s="1">
        <f t="shared" si="15"/>
        <v>8359.7144984292208</v>
      </c>
      <c r="L108" s="1"/>
    </row>
    <row r="109" spans="1:12" x14ac:dyDescent="0.35">
      <c r="A109" t="s">
        <v>189</v>
      </c>
      <c r="B109" t="s">
        <v>190</v>
      </c>
      <c r="C109" s="9">
        <v>7168.1740967179721</v>
      </c>
      <c r="D109" s="9"/>
      <c r="E109" s="1">
        <f t="shared" si="13"/>
        <v>9748.716771536443</v>
      </c>
      <c r="F109" s="1"/>
      <c r="G109" s="1">
        <f t="shared" si="14"/>
        <v>11649.71654198605</v>
      </c>
      <c r="H109" s="1"/>
      <c r="I109" s="1">
        <f t="shared" si="12"/>
        <v>13397.174023283957</v>
      </c>
      <c r="J109" s="1"/>
      <c r="K109" s="1">
        <f t="shared" si="15"/>
        <v>15004.834906078033</v>
      </c>
      <c r="L109" s="1"/>
    </row>
    <row r="110" spans="1:12" x14ac:dyDescent="0.35">
      <c r="A110" t="s">
        <v>193</v>
      </c>
      <c r="B110" t="s">
        <v>194</v>
      </c>
      <c r="C110" s="9">
        <v>7168.1740967179721</v>
      </c>
      <c r="D110" s="9"/>
      <c r="E110" s="1">
        <f t="shared" si="13"/>
        <v>9748.716771536443</v>
      </c>
      <c r="F110" s="1"/>
      <c r="G110" s="1">
        <f t="shared" si="14"/>
        <v>11649.71654198605</v>
      </c>
      <c r="H110" s="1"/>
      <c r="I110" s="1">
        <f t="shared" si="12"/>
        <v>13397.174023283957</v>
      </c>
      <c r="J110" s="1"/>
      <c r="K110" s="1">
        <f t="shared" si="15"/>
        <v>15004.834906078033</v>
      </c>
      <c r="L110" s="1"/>
    </row>
    <row r="111" spans="1:12" x14ac:dyDescent="0.35">
      <c r="A111" t="s">
        <v>197</v>
      </c>
      <c r="B111" t="s">
        <v>198</v>
      </c>
      <c r="C111" s="9">
        <v>7680.2192150729315</v>
      </c>
      <c r="D111" s="9"/>
      <c r="E111" s="1">
        <f t="shared" si="13"/>
        <v>10445.098132499188</v>
      </c>
      <c r="F111" s="1"/>
      <c r="G111" s="1">
        <f t="shared" si="14"/>
        <v>12481.892268336531</v>
      </c>
      <c r="H111" s="1"/>
      <c r="I111" s="1">
        <f t="shared" si="12"/>
        <v>14354.176108587009</v>
      </c>
      <c r="J111" s="1"/>
      <c r="K111" s="1">
        <f t="shared" si="15"/>
        <v>16076.677241617452</v>
      </c>
      <c r="L111" s="1"/>
    </row>
    <row r="112" spans="1:12" x14ac:dyDescent="0.35">
      <c r="A112" t="s">
        <v>199</v>
      </c>
      <c r="B112" t="s">
        <v>200</v>
      </c>
      <c r="C112" s="9">
        <v>7680.2192150729315</v>
      </c>
      <c r="D112" s="9"/>
      <c r="E112" s="1">
        <f t="shared" si="13"/>
        <v>10445.098132499188</v>
      </c>
      <c r="F112" s="1"/>
      <c r="G112" s="1">
        <f t="shared" si="14"/>
        <v>12481.892268336531</v>
      </c>
      <c r="H112" s="1"/>
      <c r="I112" s="1">
        <f t="shared" si="12"/>
        <v>14354.176108587009</v>
      </c>
      <c r="J112" s="1"/>
      <c r="K112" s="1">
        <f t="shared" si="15"/>
        <v>16076.677241617452</v>
      </c>
      <c r="L112" s="1"/>
    </row>
    <row r="113" spans="1:12" x14ac:dyDescent="0.35">
      <c r="A113" t="s">
        <v>237</v>
      </c>
      <c r="B113" t="s">
        <v>238</v>
      </c>
      <c r="C113" s="9">
        <v>26248.366189788339</v>
      </c>
      <c r="D113" s="9"/>
      <c r="E113" s="1">
        <f t="shared" si="13"/>
        <v>35697.778018112142</v>
      </c>
      <c r="F113" s="1"/>
      <c r="G113" s="1">
        <f t="shared" si="14"/>
        <v>42658.844731644014</v>
      </c>
      <c r="H113" s="1"/>
      <c r="I113" s="1">
        <f t="shared" si="12"/>
        <v>49057.671441390616</v>
      </c>
      <c r="J113" s="1"/>
      <c r="K113" s="1">
        <f t="shared" si="15"/>
        <v>54944.592014357491</v>
      </c>
      <c r="L113" s="1"/>
    </row>
    <row r="114" spans="1:12" x14ac:dyDescent="0.35">
      <c r="A114" t="s">
        <v>235</v>
      </c>
      <c r="B114" t="s">
        <v>236</v>
      </c>
      <c r="C114" s="9">
        <v>26248.366189788339</v>
      </c>
      <c r="D114" s="9"/>
      <c r="E114" s="1">
        <f t="shared" si="13"/>
        <v>35697.778018112142</v>
      </c>
      <c r="F114" s="1"/>
      <c r="G114" s="1">
        <f t="shared" si="14"/>
        <v>42658.844731644014</v>
      </c>
      <c r="H114" s="1"/>
      <c r="I114" s="1">
        <f t="shared" si="12"/>
        <v>49057.671441390616</v>
      </c>
      <c r="J114" s="1"/>
      <c r="K114" s="1">
        <f t="shared" si="15"/>
        <v>54944.592014357491</v>
      </c>
      <c r="L114" s="1"/>
    </row>
    <row r="115" spans="1:12" x14ac:dyDescent="0.35">
      <c r="A115" t="s">
        <v>239</v>
      </c>
      <c r="B115" t="s">
        <v>240</v>
      </c>
      <c r="C115" s="9">
        <v>26248.366189788339</v>
      </c>
      <c r="D115" s="9"/>
      <c r="E115" s="1">
        <f t="shared" si="13"/>
        <v>35697.778018112142</v>
      </c>
      <c r="F115" s="1"/>
      <c r="G115" s="1">
        <f t="shared" si="14"/>
        <v>42658.844731644014</v>
      </c>
      <c r="H115" s="1"/>
      <c r="I115" s="1">
        <f t="shared" si="12"/>
        <v>49057.671441390616</v>
      </c>
      <c r="J115" s="1"/>
      <c r="K115" s="1">
        <f t="shared" si="15"/>
        <v>54944.592014357491</v>
      </c>
      <c r="L115" s="1"/>
    </row>
    <row r="116" spans="1:12" x14ac:dyDescent="0.35">
      <c r="A116" t="s">
        <v>241</v>
      </c>
      <c r="B116" t="s">
        <v>242</v>
      </c>
      <c r="C116" s="9">
        <v>26248.366189788339</v>
      </c>
      <c r="D116" s="9"/>
      <c r="E116" s="1">
        <f t="shared" si="13"/>
        <v>35697.778018112142</v>
      </c>
      <c r="F116" s="1"/>
      <c r="G116" s="1">
        <f t="shared" si="14"/>
        <v>42658.844731644014</v>
      </c>
      <c r="H116" s="1"/>
      <c r="I116" s="1">
        <f t="shared" si="12"/>
        <v>49057.671441390616</v>
      </c>
      <c r="J116" s="1"/>
      <c r="K116" s="1">
        <f t="shared" si="15"/>
        <v>54944.592014357491</v>
      </c>
      <c r="L116" s="1"/>
    </row>
    <row r="117" spans="1:12" x14ac:dyDescent="0.35">
      <c r="A117" t="s">
        <v>249</v>
      </c>
      <c r="B117" t="s">
        <v>250</v>
      </c>
      <c r="C117" s="9">
        <v>4953.3009039876306</v>
      </c>
      <c r="D117" s="9"/>
      <c r="E117" s="1">
        <f t="shared" si="13"/>
        <v>6736.4892294231777</v>
      </c>
      <c r="F117" s="1"/>
      <c r="G117" s="1">
        <f t="shared" si="14"/>
        <v>8050.1046291606981</v>
      </c>
      <c r="H117" s="1"/>
      <c r="I117" s="1">
        <f t="shared" si="12"/>
        <v>9257.6203235348021</v>
      </c>
      <c r="J117" s="1"/>
      <c r="K117" s="1">
        <f t="shared" si="15"/>
        <v>10368.534762358979</v>
      </c>
      <c r="L117" s="1"/>
    </row>
    <row r="118" spans="1:12" x14ac:dyDescent="0.35">
      <c r="A118" t="s">
        <v>92</v>
      </c>
      <c r="B118" t="s">
        <v>93</v>
      </c>
      <c r="C118" s="9">
        <v>7614.119357204454</v>
      </c>
      <c r="D118" s="9"/>
      <c r="E118" s="1">
        <f t="shared" si="13"/>
        <v>10355.202325798058</v>
      </c>
      <c r="F118" s="1"/>
      <c r="G118" s="1">
        <f t="shared" si="14"/>
        <v>12374.466779328681</v>
      </c>
      <c r="H118" s="1"/>
      <c r="I118" s="1">
        <f t="shared" si="12"/>
        <v>14230.636796227982</v>
      </c>
      <c r="J118" s="1"/>
      <c r="K118" s="1">
        <f t="shared" si="15"/>
        <v>15938.313211775341</v>
      </c>
      <c r="L118" s="1"/>
    </row>
    <row r="119" spans="1:12" x14ac:dyDescent="0.35">
      <c r="A119" t="s">
        <v>124</v>
      </c>
      <c r="B119" t="s">
        <v>125</v>
      </c>
      <c r="C119" s="9">
        <v>8519.7894811356255</v>
      </c>
      <c r="D119" s="9"/>
      <c r="E119" s="1">
        <f t="shared" si="13"/>
        <v>11586.913694344452</v>
      </c>
      <c r="F119" s="1"/>
      <c r="G119" s="1">
        <f t="shared" si="14"/>
        <v>13846.361864741621</v>
      </c>
      <c r="H119" s="1"/>
      <c r="I119" s="1">
        <f t="shared" si="12"/>
        <v>15923.316144452863</v>
      </c>
      <c r="J119" s="1"/>
      <c r="K119" s="1">
        <f t="shared" si="15"/>
        <v>17834.114081787207</v>
      </c>
      <c r="L119" s="1"/>
    </row>
    <row r="120" spans="1:12" x14ac:dyDescent="0.35">
      <c r="A120" t="s">
        <v>27</v>
      </c>
      <c r="B120" t="s">
        <v>28</v>
      </c>
      <c r="C120" s="9">
        <v>5324.87502513647</v>
      </c>
      <c r="D120" s="9"/>
      <c r="E120" s="1">
        <f t="shared" si="13"/>
        <v>7241.8300341855993</v>
      </c>
      <c r="F120" s="1"/>
      <c r="G120" s="1">
        <f t="shared" si="14"/>
        <v>8653.986890851791</v>
      </c>
      <c r="H120" s="1"/>
      <c r="I120" s="1">
        <f t="shared" si="12"/>
        <v>9952.084924479559</v>
      </c>
      <c r="J120" s="1"/>
      <c r="K120" s="1">
        <f t="shared" si="15"/>
        <v>11146.335115417107</v>
      </c>
      <c r="L120" s="1"/>
    </row>
    <row r="121" spans="1:12" x14ac:dyDescent="0.35">
      <c r="A121" t="s">
        <v>118</v>
      </c>
      <c r="B121" t="s">
        <v>119</v>
      </c>
      <c r="C121" s="9">
        <v>3993.6386703811413</v>
      </c>
      <c r="D121" s="9"/>
      <c r="E121" s="1">
        <f t="shared" si="13"/>
        <v>5431.3485917183525</v>
      </c>
      <c r="F121" s="1"/>
      <c r="G121" s="1">
        <f t="shared" si="14"/>
        <v>6490.4615671034317</v>
      </c>
      <c r="H121" s="1"/>
      <c r="I121" s="1">
        <f t="shared" si="12"/>
        <v>7464.0308021689461</v>
      </c>
      <c r="J121" s="1"/>
      <c r="K121" s="1">
        <f t="shared" si="15"/>
        <v>8359.7144984292208</v>
      </c>
      <c r="L121" s="1"/>
    </row>
    <row r="122" spans="1:12" x14ac:dyDescent="0.35">
      <c r="A122" t="s">
        <v>140</v>
      </c>
      <c r="B122" t="s">
        <v>141</v>
      </c>
      <c r="C122" s="9">
        <v>6656.4105539023858</v>
      </c>
      <c r="D122" s="9"/>
      <c r="E122" s="1">
        <f t="shared" si="13"/>
        <v>9052.7183533072457</v>
      </c>
      <c r="F122" s="1"/>
      <c r="G122" s="1">
        <f t="shared" si="14"/>
        <v>10817.998432202159</v>
      </c>
      <c r="H122" s="1"/>
      <c r="I122" s="1">
        <f t="shared" si="12"/>
        <v>12440.698197032481</v>
      </c>
      <c r="J122" s="1"/>
      <c r="K122" s="1">
        <f t="shared" si="15"/>
        <v>13933.581980676381</v>
      </c>
      <c r="L122" s="1"/>
    </row>
    <row r="123" spans="1:12" x14ac:dyDescent="0.35">
      <c r="A123" t="s">
        <v>136</v>
      </c>
      <c r="B123" t="s">
        <v>137</v>
      </c>
      <c r="C123" s="9">
        <v>3993.6386703811413</v>
      </c>
      <c r="D123" s="9"/>
      <c r="E123" s="1">
        <f t="shared" si="13"/>
        <v>5431.3485917183525</v>
      </c>
      <c r="F123" s="1"/>
      <c r="G123" s="1">
        <f t="shared" si="14"/>
        <v>6490.4615671034317</v>
      </c>
      <c r="H123" s="1"/>
      <c r="I123" s="1">
        <f t="shared" si="12"/>
        <v>7464.0308021689461</v>
      </c>
      <c r="J123" s="1"/>
      <c r="K123" s="1">
        <f t="shared" si="15"/>
        <v>8359.7144984292208</v>
      </c>
      <c r="L123" s="1"/>
    </row>
    <row r="124" spans="1:12" x14ac:dyDescent="0.35">
      <c r="A124" t="s">
        <v>154</v>
      </c>
      <c r="B124" t="s">
        <v>155</v>
      </c>
      <c r="C124" s="9">
        <v>21299.8520699701</v>
      </c>
      <c r="D124" s="9"/>
      <c r="E124" s="1">
        <f t="shared" si="13"/>
        <v>28967.798815159338</v>
      </c>
      <c r="F124" s="1"/>
      <c r="G124" s="1">
        <f t="shared" si="14"/>
        <v>34616.519584115413</v>
      </c>
      <c r="H124" s="1"/>
      <c r="I124" s="1">
        <f t="shared" si="12"/>
        <v>39808.997521732723</v>
      </c>
      <c r="J124" s="1"/>
      <c r="K124" s="1">
        <f t="shared" si="15"/>
        <v>44586.077224340654</v>
      </c>
      <c r="L124" s="1"/>
    </row>
    <row r="125" spans="1:12" x14ac:dyDescent="0.35">
      <c r="A125" t="s">
        <v>21</v>
      </c>
      <c r="B125" t="s">
        <v>22</v>
      </c>
      <c r="C125" s="9">
        <v>3993.6386703811413</v>
      </c>
      <c r="D125" s="9"/>
      <c r="E125" s="1">
        <f t="shared" si="13"/>
        <v>5431.3485917183525</v>
      </c>
      <c r="F125" s="1"/>
      <c r="G125" s="1">
        <f t="shared" si="14"/>
        <v>6490.4615671034317</v>
      </c>
      <c r="H125" s="1"/>
      <c r="I125" s="1">
        <f t="shared" si="12"/>
        <v>7464.0308021689461</v>
      </c>
      <c r="J125" s="1"/>
      <c r="K125" s="1">
        <f t="shared" si="15"/>
        <v>8359.7144984292208</v>
      </c>
      <c r="L125" s="1"/>
    </row>
    <row r="126" spans="1:12" x14ac:dyDescent="0.35">
      <c r="A126" t="s">
        <v>84</v>
      </c>
      <c r="B126" t="s">
        <v>85</v>
      </c>
      <c r="C126" s="9">
        <v>3993.6386703811413</v>
      </c>
      <c r="D126" s="9"/>
      <c r="E126" s="1">
        <f t="shared" si="13"/>
        <v>5431.3485917183525</v>
      </c>
      <c r="F126" s="1"/>
      <c r="G126" s="1">
        <f t="shared" si="14"/>
        <v>6490.4615671034317</v>
      </c>
      <c r="H126" s="1"/>
      <c r="I126" s="1">
        <f t="shared" si="12"/>
        <v>7464.0308021689461</v>
      </c>
      <c r="J126" s="1"/>
      <c r="K126" s="1">
        <f t="shared" si="15"/>
        <v>8359.7144984292208</v>
      </c>
      <c r="L126" s="1"/>
    </row>
    <row r="127" spans="1:12" x14ac:dyDescent="0.35">
      <c r="A127" t="s">
        <v>114</v>
      </c>
      <c r="B127" t="s">
        <v>115</v>
      </c>
      <c r="C127" s="9">
        <v>14110.999769579219</v>
      </c>
      <c r="D127" s="9"/>
      <c r="E127" s="1">
        <f t="shared" si="13"/>
        <v>19190.959686627739</v>
      </c>
      <c r="F127" s="1"/>
      <c r="G127" s="1">
        <f t="shared" si="14"/>
        <v>22933.19682552015</v>
      </c>
      <c r="H127" s="1"/>
      <c r="I127" s="1">
        <f t="shared" si="12"/>
        <v>26373.17634934817</v>
      </c>
      <c r="J127" s="1"/>
      <c r="K127" s="1">
        <f t="shared" si="15"/>
        <v>29537.957511269953</v>
      </c>
      <c r="L127" s="1"/>
    </row>
    <row r="128" spans="1:12" x14ac:dyDescent="0.35">
      <c r="A128" t="s">
        <v>243</v>
      </c>
      <c r="B128" t="s">
        <v>244</v>
      </c>
      <c r="C128" s="9">
        <v>57760.593505024663</v>
      </c>
      <c r="D128" s="9"/>
      <c r="E128" s="1">
        <f t="shared" si="13"/>
        <v>78554.407166833553</v>
      </c>
      <c r="F128" s="1"/>
      <c r="G128" s="1">
        <f t="shared" si="14"/>
        <v>93872.516564366102</v>
      </c>
      <c r="H128" s="1"/>
      <c r="I128" s="1">
        <f t="shared" si="12"/>
        <v>107953.39404902101</v>
      </c>
      <c r="J128" s="1"/>
      <c r="K128" s="1">
        <f t="shared" si="15"/>
        <v>120907.80133490355</v>
      </c>
      <c r="L128" s="1"/>
    </row>
    <row r="129" spans="1:12" x14ac:dyDescent="0.35">
      <c r="A129" t="s">
        <v>134</v>
      </c>
      <c r="B129" t="s">
        <v>135</v>
      </c>
      <c r="C129" s="9">
        <v>21831.924248563169</v>
      </c>
      <c r="D129" s="9"/>
      <c r="E129" s="1">
        <f t="shared" si="13"/>
        <v>29691.416978045912</v>
      </c>
      <c r="F129" s="1"/>
      <c r="G129" s="1">
        <f t="shared" si="14"/>
        <v>35481.243288764868</v>
      </c>
      <c r="H129" s="1"/>
      <c r="I129" s="1">
        <f t="shared" si="12"/>
        <v>40803.429782079598</v>
      </c>
      <c r="J129" s="1"/>
      <c r="K129" s="1">
        <f t="shared" si="15"/>
        <v>45699.841355929151</v>
      </c>
      <c r="L129" s="1"/>
    </row>
    <row r="130" spans="1:12" x14ac:dyDescent="0.35">
      <c r="A130" t="s">
        <v>175</v>
      </c>
      <c r="B130" t="s">
        <v>176</v>
      </c>
      <c r="C130" s="9">
        <v>5888.1140962442005</v>
      </c>
      <c r="D130" s="9"/>
      <c r="E130" s="1">
        <f t="shared" si="13"/>
        <v>8007.8351708921136</v>
      </c>
      <c r="F130" s="1"/>
      <c r="G130" s="1">
        <f t="shared" si="14"/>
        <v>9569.363029216076</v>
      </c>
      <c r="H130" s="1"/>
      <c r="I130" s="1">
        <f t="shared" si="12"/>
        <v>11004.767483598487</v>
      </c>
      <c r="J130" s="1"/>
      <c r="K130" s="1">
        <f t="shared" si="15"/>
        <v>12325.339581630307</v>
      </c>
      <c r="L130" s="1"/>
    </row>
    <row r="131" spans="1:12" x14ac:dyDescent="0.35">
      <c r="A131" t="s">
        <v>128</v>
      </c>
      <c r="B131" t="s">
        <v>129</v>
      </c>
      <c r="C131" s="9">
        <v>1863.7308966574597</v>
      </c>
      <c r="D131" s="9"/>
      <c r="E131" s="1">
        <f t="shared" si="13"/>
        <v>2534.6740194541453</v>
      </c>
      <c r="F131" s="1"/>
      <c r="G131" s="1">
        <f t="shared" si="14"/>
        <v>3028.9354532477037</v>
      </c>
      <c r="H131" s="1"/>
      <c r="I131" s="1">
        <f t="shared" si="12"/>
        <v>3483.2757712348589</v>
      </c>
      <c r="J131" s="1"/>
      <c r="K131" s="1">
        <f t="shared" si="15"/>
        <v>3901.2688637830424</v>
      </c>
      <c r="L131" s="1"/>
    </row>
    <row r="132" spans="1:12" x14ac:dyDescent="0.35">
      <c r="A132" t="s">
        <v>171</v>
      </c>
      <c r="B132" t="s">
        <v>172</v>
      </c>
      <c r="C132" s="9">
        <v>2130.1189553782137</v>
      </c>
      <c r="D132" s="9"/>
      <c r="E132" s="1">
        <f t="shared" si="13"/>
        <v>2896.9617793143707</v>
      </c>
      <c r="F132" s="1"/>
      <c r="G132" s="1">
        <f t="shared" si="14"/>
        <v>3461.8693262806732</v>
      </c>
      <c r="H132" s="1"/>
      <c r="I132" s="1">
        <f t="shared" si="12"/>
        <v>3981.1497252227741</v>
      </c>
      <c r="J132" s="1"/>
      <c r="K132" s="1">
        <f t="shared" si="15"/>
        <v>4458.8876922495074</v>
      </c>
      <c r="L132" s="1"/>
    </row>
    <row r="133" spans="1:12" x14ac:dyDescent="0.35">
      <c r="A133" t="s">
        <v>292</v>
      </c>
      <c r="B133" t="s">
        <v>293</v>
      </c>
      <c r="C133" s="9">
        <v>3353.7406586783395</v>
      </c>
      <c r="D133" s="9"/>
      <c r="E133" s="1">
        <f t="shared" si="13"/>
        <v>4561.087295802542</v>
      </c>
      <c r="F133" s="1"/>
      <c r="G133" s="1">
        <f t="shared" si="14"/>
        <v>5450.4993184840378</v>
      </c>
      <c r="H133" s="1"/>
      <c r="I133" s="1">
        <f t="shared" si="12"/>
        <v>6268.074216256643</v>
      </c>
      <c r="J133" s="1"/>
      <c r="K133" s="1">
        <f t="shared" si="15"/>
        <v>7020.243122207441</v>
      </c>
      <c r="L133" s="1"/>
    </row>
    <row r="134" spans="1:12" x14ac:dyDescent="0.35">
      <c r="A134" t="s">
        <v>169</v>
      </c>
      <c r="B134" t="s">
        <v>170</v>
      </c>
      <c r="C134" s="9">
        <v>1597.2548455806509</v>
      </c>
      <c r="D134" s="9"/>
      <c r="E134" s="1">
        <f t="shared" si="13"/>
        <v>2172.2665899896856</v>
      </c>
      <c r="F134" s="1"/>
      <c r="G134" s="1">
        <f t="shared" si="14"/>
        <v>2595.8585750376742</v>
      </c>
      <c r="H134" s="1"/>
      <c r="I134" s="1">
        <f t="shared" ref="I134:I168" si="16">+G134*1.15</f>
        <v>2985.2373612933252</v>
      </c>
      <c r="J134" s="1"/>
      <c r="K134" s="1">
        <f t="shared" si="15"/>
        <v>3343.4658446485246</v>
      </c>
      <c r="L134" s="1"/>
    </row>
    <row r="135" spans="1:12" x14ac:dyDescent="0.35">
      <c r="A135" t="s">
        <v>299</v>
      </c>
      <c r="B135" t="s">
        <v>300</v>
      </c>
      <c r="C135" s="9">
        <v>6594.4991321821226</v>
      </c>
      <c r="D135" s="9"/>
      <c r="E135" s="1">
        <f t="shared" si="13"/>
        <v>8968.5188197676871</v>
      </c>
      <c r="F135" s="1"/>
      <c r="G135" s="1">
        <f t="shared" si="14"/>
        <v>10717.379989622386</v>
      </c>
      <c r="H135" s="1"/>
      <c r="I135" s="1">
        <f t="shared" si="16"/>
        <v>12324.986988065742</v>
      </c>
      <c r="J135" s="1"/>
      <c r="K135" s="1">
        <f t="shared" si="15"/>
        <v>13803.985426633633</v>
      </c>
      <c r="L135" s="1"/>
    </row>
    <row r="136" spans="1:12" x14ac:dyDescent="0.35">
      <c r="A136" t="s">
        <v>301</v>
      </c>
      <c r="B136" t="s">
        <v>302</v>
      </c>
      <c r="C136" s="9">
        <v>9655.471623794434</v>
      </c>
      <c r="D136" s="9"/>
      <c r="E136" s="1">
        <f t="shared" si="13"/>
        <v>13131.441408360432</v>
      </c>
      <c r="F136" s="1"/>
      <c r="G136" s="1">
        <f t="shared" si="14"/>
        <v>15692.072482990716</v>
      </c>
      <c r="H136" s="1"/>
      <c r="I136" s="1">
        <f t="shared" si="16"/>
        <v>18045.88335543932</v>
      </c>
      <c r="J136" s="1"/>
      <c r="K136" s="1">
        <f t="shared" si="15"/>
        <v>20211.389358092041</v>
      </c>
      <c r="L136" s="1"/>
    </row>
    <row r="137" spans="1:12" x14ac:dyDescent="0.35">
      <c r="A137" t="s">
        <v>37</v>
      </c>
      <c r="B137" t="s">
        <v>38</v>
      </c>
      <c r="C137" s="9">
        <v>2130.1189553782137</v>
      </c>
      <c r="D137" s="9"/>
      <c r="E137" s="1">
        <f t="shared" si="13"/>
        <v>2896.9617793143707</v>
      </c>
      <c r="F137" s="1"/>
      <c r="G137" s="1">
        <f t="shared" si="14"/>
        <v>3461.8693262806732</v>
      </c>
      <c r="H137" s="1"/>
      <c r="I137" s="1">
        <f t="shared" si="16"/>
        <v>3981.1497252227741</v>
      </c>
      <c r="J137" s="1"/>
      <c r="K137" s="1">
        <f t="shared" si="15"/>
        <v>4458.8876922495074</v>
      </c>
      <c r="L137" s="1"/>
    </row>
    <row r="138" spans="1:12" x14ac:dyDescent="0.35">
      <c r="A138" t="s">
        <v>167</v>
      </c>
      <c r="B138" t="s">
        <v>168</v>
      </c>
      <c r="C138" s="9">
        <v>2130.1189553782137</v>
      </c>
      <c r="D138" s="9"/>
      <c r="E138" s="1">
        <f t="shared" si="13"/>
        <v>2896.9617793143707</v>
      </c>
      <c r="F138" s="1"/>
      <c r="G138" s="1">
        <f t="shared" si="14"/>
        <v>3461.8693262806732</v>
      </c>
      <c r="H138" s="1"/>
      <c r="I138" s="1">
        <f t="shared" si="16"/>
        <v>3981.1497252227741</v>
      </c>
      <c r="J138" s="1"/>
      <c r="K138" s="1">
        <f t="shared" si="15"/>
        <v>4458.8876922495074</v>
      </c>
      <c r="L138" s="1"/>
    </row>
    <row r="139" spans="1:12" x14ac:dyDescent="0.35">
      <c r="A139" t="s">
        <v>173</v>
      </c>
      <c r="B139" t="s">
        <v>174</v>
      </c>
      <c r="C139" s="9">
        <v>1597.2548455806509</v>
      </c>
      <c r="D139" s="9"/>
      <c r="E139" s="1">
        <f t="shared" si="13"/>
        <v>2172.2665899896856</v>
      </c>
      <c r="F139" s="1"/>
      <c r="G139" s="1">
        <f t="shared" si="14"/>
        <v>2595.8585750376742</v>
      </c>
      <c r="H139" s="1"/>
      <c r="I139" s="1">
        <f t="shared" si="16"/>
        <v>2985.2373612933252</v>
      </c>
      <c r="J139" s="1"/>
      <c r="K139" s="1">
        <f t="shared" si="15"/>
        <v>3343.4658446485246</v>
      </c>
      <c r="L139" s="1"/>
    </row>
    <row r="140" spans="1:12" x14ac:dyDescent="0.35">
      <c r="A140" t="s">
        <v>86</v>
      </c>
      <c r="B140" t="s">
        <v>87</v>
      </c>
      <c r="C140" s="9">
        <v>1597.2548455806509</v>
      </c>
      <c r="D140" s="9"/>
      <c r="E140" s="1">
        <f t="shared" ref="E140:E168" si="17">+C140*1.36</f>
        <v>2172.2665899896856</v>
      </c>
      <c r="F140" s="1"/>
      <c r="G140" s="1">
        <f t="shared" ref="G140:G168" si="18">+E140*1.195</f>
        <v>2595.8585750376742</v>
      </c>
      <c r="H140" s="1"/>
      <c r="I140" s="1">
        <f t="shared" si="16"/>
        <v>2985.2373612933252</v>
      </c>
      <c r="J140" s="1"/>
      <c r="K140" s="1">
        <f t="shared" ref="K140:K168" si="19">+I140*1.12</f>
        <v>3343.4658446485246</v>
      </c>
      <c r="L140" s="1"/>
    </row>
    <row r="141" spans="1:12" x14ac:dyDescent="0.35">
      <c r="A141" t="s">
        <v>290</v>
      </c>
      <c r="B141" t="s">
        <v>291</v>
      </c>
      <c r="C141" s="9">
        <v>15708.36020598713</v>
      </c>
      <c r="D141" s="9"/>
      <c r="E141" s="1">
        <f t="shared" si="17"/>
        <v>21363.369880142498</v>
      </c>
      <c r="F141" s="1"/>
      <c r="G141" s="1">
        <f t="shared" si="18"/>
        <v>25529.227006770285</v>
      </c>
      <c r="H141" s="1"/>
      <c r="I141" s="1">
        <f t="shared" si="16"/>
        <v>29358.611057785824</v>
      </c>
      <c r="J141" s="1"/>
      <c r="K141" s="1">
        <f t="shared" si="19"/>
        <v>32881.644384720123</v>
      </c>
      <c r="L141" s="1"/>
    </row>
    <row r="142" spans="1:12" x14ac:dyDescent="0.35">
      <c r="A142" t="s">
        <v>19</v>
      </c>
      <c r="B142" t="s">
        <v>20</v>
      </c>
      <c r="C142" s="9">
        <v>2130.1189553782137</v>
      </c>
      <c r="D142" s="9"/>
      <c r="E142" s="1">
        <f t="shared" si="17"/>
        <v>2896.9617793143707</v>
      </c>
      <c r="F142" s="1"/>
      <c r="G142" s="1">
        <f t="shared" si="18"/>
        <v>3461.8693262806732</v>
      </c>
      <c r="H142" s="1"/>
      <c r="I142" s="1">
        <f t="shared" si="16"/>
        <v>3981.1497252227741</v>
      </c>
      <c r="J142" s="1"/>
      <c r="K142" s="1">
        <f t="shared" si="19"/>
        <v>4458.8876922495074</v>
      </c>
      <c r="L142" s="1"/>
    </row>
    <row r="143" spans="1:12" x14ac:dyDescent="0.35">
      <c r="A143" t="s">
        <v>41</v>
      </c>
      <c r="B143" t="s">
        <v>42</v>
      </c>
      <c r="C143" s="9">
        <v>5300.2195669698731</v>
      </c>
      <c r="D143" s="9"/>
      <c r="E143" s="1">
        <f t="shared" si="17"/>
        <v>7208.298611079028</v>
      </c>
      <c r="F143" s="1"/>
      <c r="G143" s="1">
        <f t="shared" si="18"/>
        <v>8613.9168402394389</v>
      </c>
      <c r="H143" s="1"/>
      <c r="I143" s="1">
        <f t="shared" si="16"/>
        <v>9906.0043662753542</v>
      </c>
      <c r="J143" s="1"/>
      <c r="K143" s="1">
        <f t="shared" si="19"/>
        <v>11094.724890228397</v>
      </c>
      <c r="L143" s="1"/>
    </row>
    <row r="144" spans="1:12" x14ac:dyDescent="0.35">
      <c r="A144" t="s">
        <v>96</v>
      </c>
      <c r="B144" t="s">
        <v>97</v>
      </c>
      <c r="C144" s="9">
        <v>2130.1189553782137</v>
      </c>
      <c r="D144" s="9"/>
      <c r="E144" s="1">
        <f t="shared" si="17"/>
        <v>2896.9617793143707</v>
      </c>
      <c r="F144" s="1"/>
      <c r="G144" s="1">
        <f t="shared" si="18"/>
        <v>3461.8693262806732</v>
      </c>
      <c r="H144" s="1"/>
      <c r="I144" s="1">
        <f t="shared" si="16"/>
        <v>3981.1497252227741</v>
      </c>
      <c r="J144" s="1"/>
      <c r="K144" s="1">
        <f t="shared" si="19"/>
        <v>4458.8876922495074</v>
      </c>
      <c r="L144" s="1"/>
    </row>
    <row r="145" spans="1:12" x14ac:dyDescent="0.35">
      <c r="A145" t="s">
        <v>284</v>
      </c>
      <c r="B145" t="s">
        <v>285</v>
      </c>
      <c r="C145" s="9">
        <v>1863.7308966574597</v>
      </c>
      <c r="D145" s="9"/>
      <c r="E145" s="1">
        <f t="shared" si="17"/>
        <v>2534.6740194541453</v>
      </c>
      <c r="F145" s="1"/>
      <c r="G145" s="1">
        <f t="shared" si="18"/>
        <v>3028.9354532477037</v>
      </c>
      <c r="H145" s="1"/>
      <c r="I145" s="1">
        <f t="shared" si="16"/>
        <v>3483.2757712348589</v>
      </c>
      <c r="J145" s="1"/>
      <c r="K145" s="1">
        <f t="shared" si="19"/>
        <v>3901.2688637830424</v>
      </c>
      <c r="L145" s="1"/>
    </row>
    <row r="146" spans="1:12" x14ac:dyDescent="0.35">
      <c r="A146" t="s">
        <v>286</v>
      </c>
      <c r="B146" t="s">
        <v>287</v>
      </c>
      <c r="C146" s="9">
        <v>2130.1189553782137</v>
      </c>
      <c r="D146" s="9"/>
      <c r="E146" s="1">
        <f t="shared" si="17"/>
        <v>2896.9617793143707</v>
      </c>
      <c r="F146" s="1"/>
      <c r="G146" s="1">
        <f t="shared" si="18"/>
        <v>3461.8693262806732</v>
      </c>
      <c r="H146" s="1"/>
      <c r="I146" s="1">
        <f t="shared" si="16"/>
        <v>3981.1497252227741</v>
      </c>
      <c r="J146" s="1"/>
      <c r="K146" s="1">
        <f t="shared" si="19"/>
        <v>4458.8876922495074</v>
      </c>
      <c r="L146" s="1"/>
    </row>
    <row r="147" spans="1:12" x14ac:dyDescent="0.35">
      <c r="A147" t="s">
        <v>148</v>
      </c>
      <c r="B147" t="s">
        <v>149</v>
      </c>
      <c r="C147" s="9">
        <v>5324.87502513647</v>
      </c>
      <c r="D147" s="9"/>
      <c r="E147" s="1">
        <f t="shared" si="17"/>
        <v>7241.8300341855993</v>
      </c>
      <c r="F147" s="1"/>
      <c r="G147" s="1">
        <f t="shared" si="18"/>
        <v>8653.986890851791</v>
      </c>
      <c r="H147" s="1"/>
      <c r="I147" s="1">
        <f t="shared" si="16"/>
        <v>9952.084924479559</v>
      </c>
      <c r="J147" s="1"/>
      <c r="K147" s="1">
        <f t="shared" si="19"/>
        <v>11146.335115417107</v>
      </c>
      <c r="L147" s="1"/>
    </row>
    <row r="148" spans="1:12" x14ac:dyDescent="0.35">
      <c r="A148" t="s">
        <v>257</v>
      </c>
      <c r="B148" t="s">
        <v>258</v>
      </c>
      <c r="C148" s="9">
        <v>5324.87502513647</v>
      </c>
      <c r="D148" s="9"/>
      <c r="E148" s="1">
        <f t="shared" si="17"/>
        <v>7241.8300341855993</v>
      </c>
      <c r="F148" s="1"/>
      <c r="G148" s="1">
        <f t="shared" si="18"/>
        <v>8653.986890851791</v>
      </c>
      <c r="H148" s="1"/>
      <c r="I148" s="1">
        <f t="shared" si="16"/>
        <v>9952.084924479559</v>
      </c>
      <c r="J148" s="1"/>
      <c r="K148" s="1">
        <f t="shared" si="19"/>
        <v>11146.335115417107</v>
      </c>
      <c r="L148" s="1"/>
    </row>
    <row r="149" spans="1:12" x14ac:dyDescent="0.35">
      <c r="A149" t="s">
        <v>251</v>
      </c>
      <c r="B149" t="s">
        <v>252</v>
      </c>
      <c r="C149" s="9">
        <v>4767.3906541147326</v>
      </c>
      <c r="D149" s="9"/>
      <c r="E149" s="1">
        <f t="shared" si="17"/>
        <v>6483.6512895960368</v>
      </c>
      <c r="F149" s="1"/>
      <c r="G149" s="1">
        <f t="shared" si="18"/>
        <v>7747.9632910672644</v>
      </c>
      <c r="H149" s="1"/>
      <c r="I149" s="1">
        <f t="shared" si="16"/>
        <v>8910.1577847273529</v>
      </c>
      <c r="J149" s="1"/>
      <c r="K149" s="1">
        <f t="shared" si="19"/>
        <v>9979.3767188946367</v>
      </c>
      <c r="L149" s="1"/>
    </row>
    <row r="150" spans="1:12" x14ac:dyDescent="0.35">
      <c r="A150" t="s">
        <v>116</v>
      </c>
      <c r="B150" t="s">
        <v>117</v>
      </c>
      <c r="C150" s="9">
        <v>11981.144791269167</v>
      </c>
      <c r="D150" s="9"/>
      <c r="E150" s="1">
        <f t="shared" si="17"/>
        <v>16294.356916126069</v>
      </c>
      <c r="F150" s="1"/>
      <c r="G150" s="1">
        <f t="shared" si="18"/>
        <v>19471.756514770655</v>
      </c>
      <c r="H150" s="1"/>
      <c r="I150" s="1">
        <f t="shared" si="16"/>
        <v>22392.519991986253</v>
      </c>
      <c r="J150" s="1"/>
      <c r="K150" s="1">
        <f t="shared" si="19"/>
        <v>25079.622391024604</v>
      </c>
      <c r="L150" s="1"/>
    </row>
    <row r="151" spans="1:12" x14ac:dyDescent="0.35">
      <c r="A151" t="s">
        <v>29</v>
      </c>
      <c r="B151" t="s">
        <v>30</v>
      </c>
      <c r="C151" s="9">
        <v>9318.7072787009329</v>
      </c>
      <c r="D151" s="9"/>
      <c r="E151" s="1">
        <f t="shared" si="17"/>
        <v>12673.441899033269</v>
      </c>
      <c r="F151" s="1"/>
      <c r="G151" s="1">
        <f t="shared" si="18"/>
        <v>15144.763069344757</v>
      </c>
      <c r="H151" s="1"/>
      <c r="I151" s="1">
        <f t="shared" si="16"/>
        <v>17416.477529746469</v>
      </c>
      <c r="J151" s="1"/>
      <c r="K151" s="1">
        <f t="shared" si="19"/>
        <v>19506.454833316049</v>
      </c>
      <c r="L151" s="1"/>
    </row>
    <row r="152" spans="1:12" x14ac:dyDescent="0.35">
      <c r="A152" t="s">
        <v>112</v>
      </c>
      <c r="B152" t="s">
        <v>113</v>
      </c>
      <c r="C152" s="9">
        <v>13241.811276468423</v>
      </c>
      <c r="D152" s="9"/>
      <c r="E152" s="1">
        <f t="shared" si="17"/>
        <v>18008.863335997055</v>
      </c>
      <c r="F152" s="1"/>
      <c r="G152" s="1">
        <f t="shared" si="18"/>
        <v>21520.591686516484</v>
      </c>
      <c r="H152" s="1"/>
      <c r="I152" s="1">
        <f t="shared" si="16"/>
        <v>24748.680439493954</v>
      </c>
      <c r="J152" s="1"/>
      <c r="K152" s="1">
        <f t="shared" si="19"/>
        <v>27718.52209223323</v>
      </c>
      <c r="L152" s="1"/>
    </row>
    <row r="153" spans="1:12" x14ac:dyDescent="0.35">
      <c r="A153" t="s">
        <v>108</v>
      </c>
      <c r="B153" t="s">
        <v>109</v>
      </c>
      <c r="C153" s="9">
        <v>7987.2421438198617</v>
      </c>
      <c r="D153" s="9"/>
      <c r="E153" s="1">
        <f t="shared" si="17"/>
        <v>10862.649315595012</v>
      </c>
      <c r="F153" s="1"/>
      <c r="G153" s="1">
        <f t="shared" si="18"/>
        <v>12980.865932136039</v>
      </c>
      <c r="H153" s="1"/>
      <c r="I153" s="1">
        <f t="shared" si="16"/>
        <v>14927.995821956443</v>
      </c>
      <c r="J153" s="1"/>
      <c r="K153" s="1">
        <f t="shared" si="19"/>
        <v>16719.355320591218</v>
      </c>
      <c r="L153" s="1"/>
    </row>
    <row r="154" spans="1:12" x14ac:dyDescent="0.35">
      <c r="A154" t="s">
        <v>31</v>
      </c>
      <c r="B154" t="s">
        <v>32</v>
      </c>
      <c r="C154" s="9">
        <v>10649.714853330515</v>
      </c>
      <c r="D154" s="9"/>
      <c r="E154" s="1">
        <f t="shared" si="17"/>
        <v>14483.612200529502</v>
      </c>
      <c r="F154" s="1"/>
      <c r="G154" s="1">
        <f t="shared" si="18"/>
        <v>17307.916579632754</v>
      </c>
      <c r="H154" s="1"/>
      <c r="I154" s="1">
        <f t="shared" si="16"/>
        <v>19904.104066577667</v>
      </c>
      <c r="J154" s="1"/>
      <c r="K154" s="1">
        <f t="shared" si="19"/>
        <v>22292.59655456699</v>
      </c>
      <c r="L154" s="1"/>
    </row>
    <row r="155" spans="1:12" x14ac:dyDescent="0.35">
      <c r="A155" t="s">
        <v>90</v>
      </c>
      <c r="B155" t="s">
        <v>91</v>
      </c>
      <c r="C155" s="9">
        <v>7987.2421438198617</v>
      </c>
      <c r="D155" s="9"/>
      <c r="E155" s="1">
        <f t="shared" si="17"/>
        <v>10862.649315595012</v>
      </c>
      <c r="F155" s="1"/>
      <c r="G155" s="1">
        <f t="shared" si="18"/>
        <v>12980.865932136039</v>
      </c>
      <c r="H155" s="1"/>
      <c r="I155" s="1">
        <f t="shared" si="16"/>
        <v>14927.995821956443</v>
      </c>
      <c r="J155" s="1"/>
      <c r="K155" s="1">
        <f t="shared" si="19"/>
        <v>16719.355320591218</v>
      </c>
      <c r="L155" s="1"/>
    </row>
    <row r="156" spans="1:12" x14ac:dyDescent="0.35">
      <c r="A156" t="s">
        <v>122</v>
      </c>
      <c r="B156" t="s">
        <v>123</v>
      </c>
      <c r="C156" s="9">
        <v>7987.2421438198617</v>
      </c>
      <c r="D156" s="9"/>
      <c r="E156" s="1">
        <f t="shared" si="17"/>
        <v>10862.649315595012</v>
      </c>
      <c r="F156" s="1"/>
      <c r="G156" s="1">
        <f t="shared" si="18"/>
        <v>12980.865932136039</v>
      </c>
      <c r="H156" s="1"/>
      <c r="I156" s="1">
        <f t="shared" si="16"/>
        <v>14927.995821956443</v>
      </c>
      <c r="J156" s="1"/>
      <c r="K156" s="1">
        <f t="shared" si="19"/>
        <v>16719.355320591218</v>
      </c>
      <c r="L156" s="1"/>
    </row>
    <row r="157" spans="1:12" x14ac:dyDescent="0.35">
      <c r="A157" t="s">
        <v>45</v>
      </c>
      <c r="B157" t="s">
        <v>46</v>
      </c>
      <c r="C157" s="9">
        <v>18417.187288667534</v>
      </c>
      <c r="D157" s="9"/>
      <c r="E157" s="1">
        <f t="shared" si="17"/>
        <v>25047.374712587847</v>
      </c>
      <c r="F157" s="1"/>
      <c r="G157" s="1">
        <f t="shared" si="18"/>
        <v>29931.612781542481</v>
      </c>
      <c r="H157" s="1"/>
      <c r="I157" s="1">
        <f t="shared" si="16"/>
        <v>34421.354698773852</v>
      </c>
      <c r="J157" s="1"/>
      <c r="K157" s="1">
        <f t="shared" si="19"/>
        <v>38551.917262626717</v>
      </c>
      <c r="L157" s="1"/>
    </row>
    <row r="158" spans="1:12" x14ac:dyDescent="0.35">
      <c r="A158" t="s">
        <v>47</v>
      </c>
      <c r="B158" t="s">
        <v>48</v>
      </c>
      <c r="C158" s="9">
        <v>18417.187288667534</v>
      </c>
      <c r="D158" s="9"/>
      <c r="E158" s="1">
        <f t="shared" si="17"/>
        <v>25047.374712587847</v>
      </c>
      <c r="F158" s="1"/>
      <c r="G158" s="1">
        <f t="shared" si="18"/>
        <v>29931.612781542481</v>
      </c>
      <c r="H158" s="1"/>
      <c r="I158" s="1">
        <f t="shared" si="16"/>
        <v>34421.354698773852</v>
      </c>
      <c r="J158" s="1"/>
      <c r="K158" s="1">
        <f t="shared" si="19"/>
        <v>38551.917262626717</v>
      </c>
      <c r="L158" s="1"/>
    </row>
    <row r="159" spans="1:12" x14ac:dyDescent="0.35">
      <c r="A159" t="s">
        <v>49</v>
      </c>
      <c r="B159" t="s">
        <v>50</v>
      </c>
      <c r="C159" s="9">
        <v>18417.187288667534</v>
      </c>
      <c r="D159" s="9"/>
      <c r="E159" s="1">
        <f t="shared" si="17"/>
        <v>25047.374712587847</v>
      </c>
      <c r="F159" s="1"/>
      <c r="G159" s="1">
        <f t="shared" si="18"/>
        <v>29931.612781542481</v>
      </c>
      <c r="H159" s="1"/>
      <c r="I159" s="1">
        <f t="shared" si="16"/>
        <v>34421.354698773852</v>
      </c>
      <c r="J159" s="1"/>
      <c r="K159" s="1">
        <f t="shared" si="19"/>
        <v>38551.917262626717</v>
      </c>
      <c r="L159" s="1"/>
    </row>
    <row r="160" spans="1:12" x14ac:dyDescent="0.35">
      <c r="A160" t="s">
        <v>94</v>
      </c>
      <c r="B160" t="s">
        <v>95</v>
      </c>
      <c r="C160" s="9">
        <v>12138.123154471195</v>
      </c>
      <c r="D160" s="9"/>
      <c r="E160" s="1">
        <f t="shared" si="17"/>
        <v>16507.847490080829</v>
      </c>
      <c r="F160" s="1"/>
      <c r="G160" s="1">
        <f t="shared" si="18"/>
        <v>19726.877750646592</v>
      </c>
      <c r="H160" s="1"/>
      <c r="I160" s="1">
        <f t="shared" si="16"/>
        <v>22685.909413243578</v>
      </c>
      <c r="J160" s="1"/>
      <c r="K160" s="1">
        <f t="shared" si="19"/>
        <v>25408.218542832812</v>
      </c>
      <c r="L160" s="1"/>
    </row>
    <row r="161" spans="1:12" x14ac:dyDescent="0.35">
      <c r="A161" t="s">
        <v>130</v>
      </c>
      <c r="B161" t="s">
        <v>131</v>
      </c>
      <c r="C161" s="9">
        <v>5324.87502513647</v>
      </c>
      <c r="D161" s="9"/>
      <c r="E161" s="1">
        <f t="shared" si="17"/>
        <v>7241.8300341855993</v>
      </c>
      <c r="F161" s="1"/>
      <c r="G161" s="1">
        <f t="shared" si="18"/>
        <v>8653.986890851791</v>
      </c>
      <c r="H161" s="1"/>
      <c r="I161" s="1">
        <f t="shared" si="16"/>
        <v>9952.084924479559</v>
      </c>
      <c r="J161" s="1"/>
      <c r="K161" s="1">
        <f t="shared" si="19"/>
        <v>11146.335115417107</v>
      </c>
      <c r="L161" s="1"/>
    </row>
    <row r="162" spans="1:12" x14ac:dyDescent="0.35">
      <c r="B162" t="s">
        <v>323</v>
      </c>
      <c r="C162" s="9">
        <v>6216.0945221656384</v>
      </c>
      <c r="D162" s="9"/>
      <c r="E162" s="1">
        <f t="shared" si="17"/>
        <v>8453.8885501452696</v>
      </c>
      <c r="F162" s="1"/>
      <c r="G162" s="1">
        <f t="shared" si="18"/>
        <v>10102.396817423598</v>
      </c>
      <c r="H162" s="1"/>
      <c r="I162" s="1">
        <f t="shared" si="16"/>
        <v>11617.756340037136</v>
      </c>
      <c r="J162" s="1"/>
      <c r="K162" s="1">
        <f t="shared" si="19"/>
        <v>13011.887100841594</v>
      </c>
      <c r="L162" s="1"/>
    </row>
    <row r="163" spans="1:12" x14ac:dyDescent="0.35">
      <c r="A163" t="s">
        <v>100</v>
      </c>
      <c r="B163" t="s">
        <v>101</v>
      </c>
      <c r="C163" s="9">
        <v>7987.2421438198617</v>
      </c>
      <c r="D163" s="9"/>
      <c r="E163" s="1">
        <f t="shared" si="17"/>
        <v>10862.649315595012</v>
      </c>
      <c r="F163" s="1"/>
      <c r="G163" s="1">
        <f t="shared" si="18"/>
        <v>12980.865932136039</v>
      </c>
      <c r="H163" s="1"/>
      <c r="I163" s="1">
        <f t="shared" si="16"/>
        <v>14927.995821956443</v>
      </c>
      <c r="J163" s="1"/>
      <c r="K163" s="1">
        <f t="shared" si="19"/>
        <v>16719.355320591218</v>
      </c>
      <c r="L163" s="1"/>
    </row>
    <row r="164" spans="1:12" x14ac:dyDescent="0.35">
      <c r="A164" t="s">
        <v>102</v>
      </c>
      <c r="B164" t="s">
        <v>103</v>
      </c>
      <c r="C164" s="9">
        <v>8346.1805626392124</v>
      </c>
      <c r="D164" s="9"/>
      <c r="E164" s="1">
        <f t="shared" si="17"/>
        <v>11350.80556518933</v>
      </c>
      <c r="F164" s="1"/>
      <c r="G164" s="1">
        <f t="shared" si="18"/>
        <v>13564.21265040125</v>
      </c>
      <c r="H164" s="1"/>
      <c r="I164" s="1">
        <f t="shared" si="16"/>
        <v>15598.844547961437</v>
      </c>
      <c r="J164" s="1"/>
      <c r="K164" s="1">
        <f t="shared" si="19"/>
        <v>17470.705893716811</v>
      </c>
      <c r="L164" s="1"/>
    </row>
    <row r="165" spans="1:12" x14ac:dyDescent="0.35">
      <c r="A165" t="s">
        <v>144</v>
      </c>
      <c r="B165" t="s">
        <v>145</v>
      </c>
      <c r="C165" s="9">
        <v>10649.714853330515</v>
      </c>
      <c r="D165" s="9"/>
      <c r="E165" s="1">
        <f t="shared" si="17"/>
        <v>14483.612200529502</v>
      </c>
      <c r="F165" s="1"/>
      <c r="G165" s="1">
        <f t="shared" si="18"/>
        <v>17307.916579632754</v>
      </c>
      <c r="H165" s="1"/>
      <c r="I165" s="1">
        <f t="shared" si="16"/>
        <v>19904.104066577667</v>
      </c>
      <c r="J165" s="1"/>
      <c r="K165" s="1">
        <f t="shared" si="19"/>
        <v>22292.59655456699</v>
      </c>
      <c r="L165" s="1"/>
    </row>
    <row r="166" spans="1:12" x14ac:dyDescent="0.35">
      <c r="A166" s="3" t="s">
        <v>1</v>
      </c>
      <c r="B166" s="3" t="s">
        <v>2</v>
      </c>
      <c r="C166" s="9">
        <v>4592.8552127286393</v>
      </c>
      <c r="D166" s="9"/>
      <c r="E166" s="1">
        <f t="shared" si="17"/>
        <v>6246.2830893109503</v>
      </c>
      <c r="F166" s="1"/>
      <c r="G166" s="1">
        <f t="shared" si="18"/>
        <v>7464.3082917265865</v>
      </c>
      <c r="H166" s="1"/>
      <c r="I166" s="1">
        <f t="shared" si="16"/>
        <v>8583.9545354855745</v>
      </c>
      <c r="J166" s="1"/>
      <c r="K166" s="1">
        <f t="shared" si="19"/>
        <v>9614.0290797438447</v>
      </c>
      <c r="L166" s="1"/>
    </row>
    <row r="167" spans="1:12" x14ac:dyDescent="0.35">
      <c r="A167" s="3" t="s">
        <v>179</v>
      </c>
      <c r="B167" s="3" t="s">
        <v>180</v>
      </c>
      <c r="C167" s="9">
        <v>5187.2247108464644</v>
      </c>
      <c r="D167" s="9"/>
      <c r="E167" s="1">
        <f t="shared" si="17"/>
        <v>7054.6256067511922</v>
      </c>
      <c r="F167" s="1"/>
      <c r="G167" s="1">
        <f t="shared" si="18"/>
        <v>8430.2776000676749</v>
      </c>
      <c r="H167" s="1"/>
      <c r="I167" s="1">
        <f t="shared" si="16"/>
        <v>9694.8192400778262</v>
      </c>
      <c r="J167" s="1"/>
      <c r="K167" s="1">
        <f t="shared" si="19"/>
        <v>10858.197548887167</v>
      </c>
      <c r="L167" s="1"/>
    </row>
    <row r="168" spans="1:12" x14ac:dyDescent="0.35">
      <c r="A168" s="3" t="s">
        <v>181</v>
      </c>
      <c r="B168" s="3" t="s">
        <v>182</v>
      </c>
      <c r="C168" s="9">
        <v>5808.6110043332792</v>
      </c>
      <c r="D168" s="9"/>
      <c r="E168" s="1">
        <f t="shared" si="17"/>
        <v>7899.7109658932604</v>
      </c>
      <c r="F168" s="1"/>
      <c r="G168" s="1">
        <f t="shared" si="18"/>
        <v>9440.154604242447</v>
      </c>
      <c r="H168" s="1"/>
      <c r="I168" s="1">
        <f t="shared" si="16"/>
        <v>10856.177794878813</v>
      </c>
      <c r="J168" s="1"/>
      <c r="K168" s="1">
        <f t="shared" si="19"/>
        <v>12158.919130264272</v>
      </c>
      <c r="L168" s="1"/>
    </row>
    <row r="169" spans="1:12" x14ac:dyDescent="0.35">
      <c r="B169" t="s">
        <v>234</v>
      </c>
      <c r="D169" s="6" t="s">
        <v>324</v>
      </c>
      <c r="E169" s="1"/>
      <c r="F169" s="9" t="s">
        <v>324</v>
      </c>
      <c r="H169" t="s">
        <v>324</v>
      </c>
      <c r="I169" s="1"/>
      <c r="J169" t="s">
        <v>324</v>
      </c>
      <c r="L169" t="s">
        <v>324</v>
      </c>
    </row>
  </sheetData>
  <sortState xmlns:xlrd2="http://schemas.microsoft.com/office/spreadsheetml/2017/richdata2" ref="A5:B168">
    <sortCondition ref="A5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 Sepúlveda</dc:creator>
  <cp:lastModifiedBy>Gisela Zuniga</cp:lastModifiedBy>
  <dcterms:created xsi:type="dcterms:W3CDTF">2023-06-26T18:21:37Z</dcterms:created>
  <dcterms:modified xsi:type="dcterms:W3CDTF">2024-04-26T00:39:26Z</dcterms:modified>
</cp:coreProperties>
</file>