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encladas " sheetId="1" r:id="rId1"/>
    <sheet name="anestesias" sheetId="2" r:id="rId2"/>
    <sheet name="anat. patologica" sheetId="3" r:id="rId3"/>
    <sheet name="no nomencladas" sheetId="4" r:id="rId4"/>
    <sheet name="medicina nuclear" sheetId="5" r:id="rId5"/>
  </sheets>
  <definedNames>
    <definedName name="_xlnm.Print_Area" localSheetId="1">'anestesias'!$A$2:$B$29</definedName>
    <definedName name="_xlnm.Print_Area" localSheetId="4">'medicina nuclear'!$A$1:$B$77</definedName>
    <definedName name="_xlnm.Print_Area" localSheetId="3">'no nomencladas'!$A$1:$F$289</definedName>
    <definedName name="Excel_BuiltIn_Print_Area" localSheetId="1">'anestesias'!$A$2:$B$29</definedName>
    <definedName name="Excel_BuiltIn_Print_Area" localSheetId="2">'anat. patologica'!#REF!</definedName>
    <definedName name="Excel_BuiltIn_Print_Area" localSheetId="3">'no nomencladas'!$A$2:$B$274</definedName>
    <definedName name="Excel_BuiltIn_Print_Area" localSheetId="4">'medicina nuclear'!$A$1:$B$77</definedName>
  </definedNames>
  <calcPr fullCalcOnLoad="1"/>
</workbook>
</file>

<file path=xl/sharedStrings.xml><?xml version="1.0" encoding="utf-8"?>
<sst xmlns="http://schemas.openxmlformats.org/spreadsheetml/2006/main" count="1131" uniqueCount="780">
  <si>
    <t>codigo 105</t>
  </si>
  <si>
    <t>codigo 103</t>
  </si>
  <si>
    <t>S6000 / S5000 / S4500 / S4065 / S4000 / S3500 / S3000 / S3000B / S3000R / S2000 / S1500 / S1500B / S1500R / S1000 / S1000B / S1000R / S500 /</t>
  </si>
  <si>
    <t>S800V / S700A / F800 / F700 / F800E /</t>
  </si>
  <si>
    <t>RUBRO</t>
  </si>
  <si>
    <t>IMPORTE</t>
  </si>
  <si>
    <t>CONSULTA</t>
  </si>
  <si>
    <t>CATEGORÍA A</t>
  </si>
  <si>
    <t>CATEGORÍA B</t>
  </si>
  <si>
    <t>CATEGORÍA C</t>
  </si>
  <si>
    <r>
      <rPr>
        <b/>
        <sz val="9"/>
        <color indexed="8"/>
        <rFont val="Arial"/>
        <family val="2"/>
      </rPr>
      <t>CONSULTA ESPECIALISTA SIN PRÁCTICA</t>
    </r>
    <r>
      <rPr>
        <sz val="9"/>
        <color indexed="8"/>
        <rFont val="Arial"/>
        <family val="2"/>
      </rPr>
      <t xml:space="preserve">  • Clínica Médica
• Clínica Pediátrica
• Endocrinología
• Geriatría
• Hebiatría
• Infectología
• Inmunología
• Medicina Familiar
• Neonatología
• Reumatología</t>
    </r>
  </si>
  <si>
    <t>CONSULTA ESPECIALISTA SIN PRÁCTICA CATEGORÍA A</t>
  </si>
  <si>
    <t>CONSULTA ESPECIALISTA SIN PRÁCTICA CATEGORÍA B</t>
  </si>
  <si>
    <t>CONSULTA ESPECIALISTA SIN PRÁCTICA CATEGORÍA C</t>
  </si>
  <si>
    <t>NOMENCLADOR  CIRUGIA  (*) Según Nomenclador x niveles</t>
  </si>
  <si>
    <t>GALENO PRÁCTICAS MÉDICAS</t>
  </si>
  <si>
    <t>ATENCION RECIEN NACIDO</t>
  </si>
  <si>
    <t>VALOR UTI Especialista codigo 40.01.10</t>
  </si>
  <si>
    <t>VALOR UTI No especialista codigo 40.01.01</t>
  </si>
  <si>
    <t>GASTOS</t>
  </si>
  <si>
    <t>OPERATORIOS</t>
  </si>
  <si>
    <t>OTROS</t>
  </si>
  <si>
    <t>RX – ECO</t>
  </si>
  <si>
    <t>BIOQUÍMICOS</t>
  </si>
  <si>
    <t xml:space="preserve">Nivel 2/3/4 se establece un valor de </t>
  </si>
  <si>
    <t xml:space="preserve">Nivel 5/6/7 se establece prestaciones Diagnósticas </t>
  </si>
  <si>
    <t xml:space="preserve">Nivel 5/6/7 se establece prestaciones Terapéuticas </t>
  </si>
  <si>
    <t xml:space="preserve">Nivel 8/9 se establece prestaciones Diagnósticas </t>
  </si>
  <si>
    <t xml:space="preserve">Nivel 8/9  se establece prestaciones Terapéuticas </t>
  </si>
  <si>
    <t>CÓDIGO</t>
  </si>
  <si>
    <t>NIVEL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</si>
  <si>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</si>
  <si>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</si>
  <si>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</si>
  <si>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</si>
  <si>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</si>
  <si>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</si>
  <si>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</si>
  <si>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</si>
  <si>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</si>
  <si>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</si>
  <si>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</si>
  <si>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</si>
  <si>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</si>
  <si>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</si>
  <si>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</si>
  <si>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</si>
  <si>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</si>
  <si>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</si>
  <si>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</si>
  <si>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</si>
  <si>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</si>
  <si>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</si>
  <si>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</si>
  <si>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</si>
  <si>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</si>
  <si>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</si>
  <si>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</si>
  <si>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</si>
  <si>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</si>
  <si>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</si>
  <si>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</si>
  <si>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</si>
  <si>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</si>
  <si>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</si>
  <si>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</si>
  <si>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</si>
  <si>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</si>
  <si>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</si>
  <si>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</si>
  <si>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</si>
  <si>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</si>
  <si>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</si>
  <si>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16.10.22</t>
  </si>
  <si>
    <t>ESPECIAL Q</t>
  </si>
  <si>
    <t>16.30.01</t>
  </si>
  <si>
    <t>EVALUACIÓN ANESTÉSICA</t>
  </si>
  <si>
    <t>16.30.02</t>
  </si>
  <si>
    <t>URGENCIA DIURNA</t>
  </si>
  <si>
    <t>16.30.03</t>
  </si>
  <si>
    <t>URGENCIA NOCTURNA</t>
  </si>
  <si>
    <t>16.30.04</t>
  </si>
  <si>
    <t>URGENCIAS SAB-DOM-FERIADOS</t>
  </si>
  <si>
    <r>
      <rPr>
        <b/>
        <sz val="9"/>
        <color indexed="8"/>
        <rFont val="Arial"/>
        <family val="2"/>
      </rPr>
      <t>En los casos de anestesias en menores de 14 años y mayores de 70 años hay un incremento del 25% sobre los valores del nivel correspondiente</t>
    </r>
    <r>
      <rPr>
        <sz val="9"/>
        <color indexed="8"/>
        <rFont val="Arial"/>
        <family val="2"/>
      </rPr>
      <t>.</t>
    </r>
  </si>
  <si>
    <t>HONORARIOS</t>
  </si>
  <si>
    <t>15.02.01</t>
  </si>
  <si>
    <t>Estudio Anatomopatológico Diferido</t>
  </si>
  <si>
    <t>15.02.02</t>
  </si>
  <si>
    <t>Estudio Anatomopatológico Inmediato</t>
  </si>
  <si>
    <t>15.02.03</t>
  </si>
  <si>
    <t>Citología Exfioliativa de Rastreo</t>
  </si>
  <si>
    <t>15.02.04</t>
  </si>
  <si>
    <t>Autopsia de Neonato</t>
  </si>
  <si>
    <t>15.02.05</t>
  </si>
  <si>
    <t>Autopsia a partir del año de edad</t>
  </si>
  <si>
    <t>CODIGO</t>
  </si>
  <si>
    <t>NEUROLOGIA</t>
  </si>
  <si>
    <t>H.M.</t>
  </si>
  <si>
    <t>88.01.01</t>
  </si>
  <si>
    <t xml:space="preserve">MAPEO CEREBRAL COMPUTADO </t>
  </si>
  <si>
    <t>88.01.02</t>
  </si>
  <si>
    <t>POLISOMNOGRAFIA  DIURNA  (CON CIRCUITO DE TV)</t>
  </si>
  <si>
    <t>88.01.03</t>
  </si>
  <si>
    <t>MONITOREO ELECTROENCEFALOGRAFICO AMBULATORIO  (24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</si>
  <si>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</si>
  <si>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</si>
  <si>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</si>
  <si>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</si>
  <si>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</si>
  <si>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</si>
  <si>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88.01.10</t>
  </si>
  <si>
    <t xml:space="preserve">POLISOMNOGRAFIA NOCTURNA CON OXIMETRIA NOCTURNA. </t>
  </si>
  <si>
    <t>88.01.12</t>
  </si>
  <si>
    <t>POLIGRAFIA</t>
  </si>
  <si>
    <t>88.01.13</t>
  </si>
  <si>
    <t>EEG DIGITAL O COMPUTARIZADO</t>
  </si>
  <si>
    <t>OFTALMOLOGIA</t>
  </si>
  <si>
    <t>88.02.01</t>
  </si>
  <si>
    <t>CAMPO VISUAL COMPUTARIZADO BILATERAL</t>
  </si>
  <si>
    <t>88.02.02</t>
  </si>
  <si>
    <t>CONTEO DE CELULAS ENDOTELIALES  POR OJO (BILATERAL)</t>
  </si>
  <si>
    <t>88.02.03</t>
  </si>
  <si>
    <t>ECOMETRIA BILATERAL</t>
  </si>
  <si>
    <t>88.02.04</t>
  </si>
  <si>
    <t>ELECTRORETINOGRAMA</t>
  </si>
  <si>
    <t>88.02.05</t>
  </si>
  <si>
    <t>IRIDOTOMIA CON LASER TRATAMIENTO   COMPLETO  POR OJO</t>
  </si>
  <si>
    <t>88.02.06</t>
  </si>
  <si>
    <t>PAQUIMETRIA BILATERAL</t>
  </si>
  <si>
    <t>88.02.07</t>
  </si>
  <si>
    <t>PLOMBAJE POR OJO</t>
  </si>
  <si>
    <t>88.02.08</t>
  </si>
  <si>
    <t>TEST DE LOTMAN BILATERAL</t>
  </si>
  <si>
    <t>88.02.09</t>
  </si>
  <si>
    <t>TEST DE SENSIBILIDAD DEL CONTRASTE BILATERAL</t>
  </si>
  <si>
    <t>88.02.10</t>
  </si>
  <si>
    <t>TRABECULOPLASTIA CON LASER  (HASTA 2 SESIONES)</t>
  </si>
  <si>
    <t>88.02.12</t>
  </si>
  <si>
    <t>EXAMEN DE OJO SECO BILATERAL</t>
  </si>
  <si>
    <t>88.02.13</t>
  </si>
  <si>
    <t>FOTOCOAGULACION CON LASER  (POR SESION, HASTA 4 SESIONES) POR OJO</t>
  </si>
  <si>
    <t>88.02.14</t>
  </si>
  <si>
    <t>TEST DE VISION DE COLORES BILATERAL</t>
  </si>
  <si>
    <t>88.02.15</t>
  </si>
  <si>
    <t>CAPSULOTOMIA POSTERIOR CON YAG LASER  BILATERAL</t>
  </si>
  <si>
    <t>88.02.16</t>
  </si>
  <si>
    <t>TOPOGRAFIA CORNEAL  BILATERAL</t>
  </si>
  <si>
    <t>88.02.31</t>
  </si>
  <si>
    <t>REFRACTOMETRIA COMPUTARIZADA BILATERAL (honorarios)</t>
  </si>
  <si>
    <t>88.02.30</t>
  </si>
  <si>
    <t xml:space="preserve">TOMOGRAFIA DE COHERENCIA OPTICA BILATERAL </t>
  </si>
  <si>
    <t>88.02.36</t>
  </si>
  <si>
    <t>EJERCICIOS ORTOPTICOS Por sesión</t>
  </si>
  <si>
    <t>88.02.37</t>
  </si>
  <si>
    <t>RECUENTO ENDOTELIAL BILATERAL</t>
  </si>
  <si>
    <t>88.02.17</t>
  </si>
  <si>
    <t>ABERROMETRIA POR OJO</t>
  </si>
  <si>
    <t>88.02.18</t>
  </si>
  <si>
    <t>ANALIZADOS DE RESPUESTA OCULAR (ORA) Por Ojo</t>
  </si>
  <si>
    <t>88.02.19</t>
  </si>
  <si>
    <t>ANGIOFLUORESCEINOGRAFIA (AFG) por ojo</t>
  </si>
  <si>
    <t>88.02.20</t>
  </si>
  <si>
    <t>BIOMICROSCOPIA ULTRASONICA POR OJO</t>
  </si>
  <si>
    <t>88.02.23</t>
  </si>
  <si>
    <t>INTERFEROMETRO OPTICA LASER (OL MASTER) Por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</si>
  <si>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</si>
  <si>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</si>
  <si>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</si>
  <si>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</si>
  <si>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</si>
  <si>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88.31.05</t>
  </si>
  <si>
    <t>VIDEONISTAGMOGRAFIA</t>
  </si>
  <si>
    <t>88.31.06</t>
  </si>
  <si>
    <t>VIDEONISTAGMOGRAFIA CON TEST CALORICO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</si>
  <si>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</si>
  <si>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</si>
  <si>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</si>
  <si>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</si>
  <si>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</si>
  <si>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</si>
  <si>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</si>
  <si>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88.05.13</t>
  </si>
  <si>
    <t>TEST DE MARCHA 6 MINUTOS</t>
  </si>
  <si>
    <t>88.05.05</t>
  </si>
  <si>
    <t>PRUEBA DE TITULACION POSITIVA CPAP</t>
  </si>
  <si>
    <t>88.05.10</t>
  </si>
  <si>
    <t>BRONCOSCOPIA POR VIDEO</t>
  </si>
  <si>
    <t>88.05.08</t>
  </si>
  <si>
    <t>VENTILACION VOLUNTARIA MAXIMA</t>
  </si>
  <si>
    <t>88.05.04</t>
  </si>
  <si>
    <t>DIFUSION DE MONOXIDO DE CARBONO</t>
  </si>
  <si>
    <t>88.05.07</t>
  </si>
  <si>
    <t>VOLUMENES PULMONARES POR PLETISMOGRAFIA</t>
  </si>
  <si>
    <t>88.05.09</t>
  </si>
  <si>
    <t>ESTUDIO SIMPLIFICADO PARA EVALUACION DE APNEAS DE SUEÑO</t>
  </si>
  <si>
    <t>88.05.11</t>
  </si>
  <si>
    <t>REHABILITACION RESPIRATORIA</t>
  </si>
  <si>
    <t>88.05.12</t>
  </si>
  <si>
    <t>PRUEBA DEL EJERCICIO CARDIOPULMONAR CON CONSUMO DE OXIGENO</t>
  </si>
  <si>
    <t>GASTROENTEROLOGIA</t>
  </si>
  <si>
    <t>88.08.01</t>
  </si>
  <si>
    <t>ESOFAGOGASTRODUODENOSCOPIA CON VIDEO</t>
  </si>
  <si>
    <t>88.08.02</t>
  </si>
  <si>
    <t>VIDEOCOLONOSCOPIA</t>
  </si>
  <si>
    <t>88.08.03</t>
  </si>
  <si>
    <t>COLANGIOPANCREATOGRAFIA RETROGRADA ENDOSCOPICA CON VIDEO</t>
  </si>
  <si>
    <t>88.08.04</t>
  </si>
  <si>
    <t>EXTRACCION DE CUERPO EXTRAÑO ALTO CON VIDEO. Incluye pinzas</t>
  </si>
  <si>
    <t>88.08.05</t>
  </si>
  <si>
    <t>EXTRACCION DE CUERPO EXTRAÑO BAJO CON VIDEO. Incluye pinzas</t>
  </si>
  <si>
    <t>88.08.06</t>
  </si>
  <si>
    <t xml:space="preserve">ESCLEROSIS DE VARICES O LIGADURAS Incluye agujas de esclerosis y medicamentos específicos </t>
  </si>
  <si>
    <t>88.08.07</t>
  </si>
  <si>
    <t>DILATACIÓN ESOFÁGICA, incluye balón dilatador(exepto para acalasia)</t>
  </si>
  <si>
    <t>88.08.08</t>
  </si>
  <si>
    <t>COLOCACIÓN DE PRÓTESIS ESOFÁGICA excluye prótesis</t>
  </si>
  <si>
    <t>88.08.15</t>
  </si>
  <si>
    <t>POLIPECTOMÍA ENDOSCÓPICA GASTRICA Incluye ansa de resección específica</t>
  </si>
  <si>
    <t>88.08.16</t>
  </si>
  <si>
    <t>POLIPECTOMÍA ENDOSCÓPICA COLONICA Incluye ansa de resección específica</t>
  </si>
  <si>
    <t>88.08.17</t>
  </si>
  <si>
    <t>GASTROSTOMÍA ENDOSCÓPICA Incluye set y botón específico</t>
  </si>
  <si>
    <t>88.08.18</t>
  </si>
  <si>
    <t>HEMOSTASIA LESION SANGRANTE GÁSTRICA. Incluye agujas de esclerosis</t>
  </si>
  <si>
    <t>88.08.19</t>
  </si>
  <si>
    <t>HEMOSTASIA LESION SANGRANTE COLONICA. Incluye agujas de esclerosis</t>
  </si>
  <si>
    <t>88.08.20</t>
  </si>
  <si>
    <t>EXTRACCIÓN DE CALCULO COLEDOCIANO Incluye canestilla, papilotomo y todo material específico</t>
  </si>
  <si>
    <t>88.08.29</t>
  </si>
  <si>
    <t>PRÓTESIS VIAS BILIARES Y PANCREAS Excluye prótesis</t>
  </si>
  <si>
    <t>88.08.34</t>
  </si>
  <si>
    <t>PRIMER RECAMBIO PRÓTESIS BILIAR-PANCREAS Excluye prótesis</t>
  </si>
  <si>
    <t>88.08.35</t>
  </si>
  <si>
    <t>RECAMBIOS ULTERIORES - Excluye prótesis</t>
  </si>
  <si>
    <t>88.08.28</t>
  </si>
  <si>
    <t>DRENAJE BILIAR PERCUTANEO TERAPEUTICO</t>
  </si>
  <si>
    <t>88.08.33</t>
  </si>
  <si>
    <t>MUCOSECTOMIA GASTRICA, COLONICA O ESOFAGICA (No incluye Set de Mucosectomia)</t>
  </si>
  <si>
    <t>88.08.21</t>
  </si>
  <si>
    <t>MANOMETRIA ESOFAGICA Y ANORECTAL (Incluye Sonda)</t>
  </si>
  <si>
    <t>88.08.22</t>
  </si>
  <si>
    <t>PH METRIA (Incluye Sonda)</t>
  </si>
  <si>
    <t>88.08.27</t>
  </si>
  <si>
    <t>PH METRIA PEDIATRICA (incluye sonda)</t>
  </si>
  <si>
    <t>88.08.24</t>
  </si>
  <si>
    <t>TEST DEL AIRE ESPIRADO</t>
  </si>
  <si>
    <t>88.08.25</t>
  </si>
  <si>
    <t>BIO FEETBACK RECTOANAL (Por 3 meses)</t>
  </si>
  <si>
    <t>88.08.26</t>
  </si>
  <si>
    <t>IMPEDANCIOMETRIA PEDIATRICA</t>
  </si>
  <si>
    <t>88.18.14</t>
  </si>
  <si>
    <t>ECOENDOSCOPIA</t>
  </si>
  <si>
    <t>88.18.32</t>
  </si>
  <si>
    <t>ECOENDOSCOPIA RADIAL</t>
  </si>
  <si>
    <t>UROLOGIA</t>
  </si>
  <si>
    <t>88.10.01</t>
  </si>
  <si>
    <t>TEST DE DROGAS VASOACTIVAS</t>
  </si>
  <si>
    <t>88.10.02</t>
  </si>
  <si>
    <t>TEST DE TUMESCENCIA Y RIGIDEZ PENEANA NOCTURNA (PRIMERA  NOCHE )</t>
  </si>
  <si>
    <t>88.10.03</t>
  </si>
  <si>
    <t>TEST DE TUMESCENCIA Y RIGIDEZ PENEANA NOCTURNA  (SEGUNDA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</si>
  <si>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</si>
  <si>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</si>
  <si>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</si>
  <si>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</si>
  <si>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</si>
  <si>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</si>
  <si>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</si>
  <si>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</si>
  <si>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</si>
  <si>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</si>
  <si>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</si>
  <si>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</si>
  <si>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</si>
  <si>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</si>
  <si>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</si>
  <si>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</si>
  <si>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</si>
  <si>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</si>
  <si>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 xml:space="preserve">88.10.50 </t>
  </si>
  <si>
    <t>NEFRECTOMÍA PARCIAL POR VIDEO LAPAROSCOPÍA</t>
  </si>
  <si>
    <t>88.10.20</t>
  </si>
  <si>
    <t>URETERORENOSCOPIA TERAPEUTICA Incluye Doble J.</t>
  </si>
  <si>
    <t>88.10.21</t>
  </si>
  <si>
    <t>NEFROSTOMIA PERCUTANEA Incluye Set.</t>
  </si>
  <si>
    <t>88.10.22</t>
  </si>
  <si>
    <t>CAMBIO DE NEFROSTOMIA Incluye Set.</t>
  </si>
  <si>
    <t>88.10.23</t>
  </si>
  <si>
    <t>COLOCACIÓN TERAPEUTICA CATETER URETRAL TRANSITORIO. Incluye Doble J.</t>
  </si>
  <si>
    <t>88.10.24</t>
  </si>
  <si>
    <t>COLOCACIÓN TERAPEUTICA CATETER URETRAL DEFINITIVO. Incluye Doble J.</t>
  </si>
  <si>
    <t>88.10.25</t>
  </si>
  <si>
    <t>LITOTRICIA VESICAL PERCUTANEA</t>
  </si>
  <si>
    <t>88.10.26</t>
  </si>
  <si>
    <t>NEFRLITOTOMIA PERCUTANEA Incluye material específico</t>
  </si>
  <si>
    <t>GINECOLOGIA</t>
  </si>
  <si>
    <t>88.11.01</t>
  </si>
  <si>
    <t>DIAGNOSTICO PRENATAL POR AMNIOCENTESIS</t>
  </si>
  <si>
    <t>88.11.02</t>
  </si>
  <si>
    <t>DIAGNOSTICO PRENATAL POR BIOPSIA CORIONICA</t>
  </si>
  <si>
    <t>88.11.03</t>
  </si>
  <si>
    <t>CRIOCIRUGIA DE CUELLO UTERINO O VULVA</t>
  </si>
  <si>
    <t>88.11.08</t>
  </si>
  <si>
    <t>COLOCACION DIU (Incluye dispositivo de cobre)</t>
  </si>
  <si>
    <t>11.02.83</t>
  </si>
  <si>
    <t xml:space="preserve">Colocación DIU MIRENA (no incluye dispositivo) </t>
  </si>
  <si>
    <t>88.11.11</t>
  </si>
  <si>
    <t>HIMENOTOMIA</t>
  </si>
  <si>
    <t>88.22.01</t>
  </si>
  <si>
    <t>VIDEOCOLPOSCOPIA</t>
  </si>
  <si>
    <t>88.11.06</t>
  </si>
  <si>
    <t>ESCISION CON ASA DE LEEP</t>
  </si>
  <si>
    <t>88.11.07</t>
  </si>
  <si>
    <t>ESCISION CON CONO DE LEPP</t>
  </si>
  <si>
    <t>88.11.12</t>
  </si>
  <si>
    <t>COLOCACION DE CLIP PARA NEOADYUVANCIA</t>
  </si>
  <si>
    <t>88.11.13</t>
  </si>
  <si>
    <t>CORE BIOPSIA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</si>
  <si>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</si>
  <si>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</si>
  <si>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</si>
  <si>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</si>
  <si>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</si>
  <si>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</si>
  <si>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</si>
  <si>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</si>
  <si>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ESTUDIO DE BIOPSIA POR IHQ EN CORTES EMBEBIDOS EN PARAFINA  (HASTA TRES MARCADORES)</t>
  </si>
  <si>
    <t>88.15.05</t>
  </si>
  <si>
    <t>ESTUDIO DE BIOPSIA POR IHQ.EN CORTES EMBEBIDOS EN PARAFINA  (MAS DE TRES MARCADORES ,C/U)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</si>
  <si>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</si>
  <si>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</si>
  <si>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</si>
  <si>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</si>
  <si>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</si>
  <si>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</si>
  <si>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</si>
  <si>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88.17.04</t>
  </si>
  <si>
    <t>ERGOMETRIA 12  DERIVACIONES</t>
  </si>
  <si>
    <t>88.17.05</t>
  </si>
  <si>
    <t>HOLTER DE MAS DE 3 CANALES</t>
  </si>
  <si>
    <t>88.17.08</t>
  </si>
  <si>
    <t>CARDIOGRAFIA POR IMPEDANCIA</t>
  </si>
  <si>
    <t>88.17.09</t>
  </si>
  <si>
    <t>VELOCIDAD DE ONDA DE PULSO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</si>
  <si>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</si>
  <si>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</si>
  <si>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</si>
  <si>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</si>
  <si>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</si>
  <si>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</si>
  <si>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</si>
  <si>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</si>
  <si>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</si>
  <si>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</si>
  <si>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</si>
  <si>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CITOMETRIA DE FLUJO   (LEUCEMIAS  Y  LINFOMAS )</t>
  </si>
  <si>
    <t>88.23.02</t>
  </si>
  <si>
    <t>CITOMETRIA DE FLUJO   (ADN  E INDICACIONES DE MEDICINA TRANSFUSIONAL)</t>
  </si>
  <si>
    <t>88.23.03</t>
  </si>
  <si>
    <t>CITOMETRIA DE FLUJO (HIV y CD34)</t>
  </si>
  <si>
    <t>88.23.04</t>
  </si>
  <si>
    <t>AUTOTRANSFUSION, HASTA 2 UNIDADES</t>
  </si>
  <si>
    <t>ECOGRAFIA</t>
  </si>
  <si>
    <t>88.18.01</t>
  </si>
  <si>
    <t>ECOCARDIOFETAL</t>
  </si>
  <si>
    <t>88.18.02</t>
  </si>
  <si>
    <t>ECOGRAFIA TRNASFONTANERAL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</si>
  <si>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</si>
  <si>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</si>
  <si>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</si>
  <si>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</si>
  <si>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</si>
  <si>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</si>
  <si>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</si>
  <si>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</si>
  <si>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</si>
  <si>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</si>
  <si>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</si>
  <si>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                         INCLUYE : Material Descartable  y Anestesia </t>
  </si>
  <si>
    <t>88.18.09</t>
  </si>
  <si>
    <t xml:space="preserve">ECOGRAFIA ENDOCAVITARIA ESOFAGICA-GASTRICA-RECTAL                                 INCLUYE :Material Descartable  y Anestesia  </t>
  </si>
  <si>
    <t>88.18.10</t>
  </si>
  <si>
    <t>ECOGRAFIA CON DROGAS  CON DIGITALIZACION DE IMAGENES (DIPIRIDAMOL, ETC) INCLUYE :  Medicación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</si>
  <si>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</si>
  <si>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</si>
  <si>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</si>
  <si>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</si>
  <si>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</si>
  <si>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</si>
  <si>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(POR LADO)               </t>
  </si>
  <si>
    <t>88.34.04</t>
  </si>
  <si>
    <t>MAMOGRAFIA POR TOMOSINTESIS</t>
  </si>
  <si>
    <t>DENSITOMETRIA OSEA</t>
  </si>
  <si>
    <t>Estudio con equipo emisor de Rayos X de baja energía</t>
  </si>
  <si>
    <t>88.34.70</t>
  </si>
  <si>
    <t>DE UNA REGION</t>
  </si>
  <si>
    <t>88.34.71</t>
  </si>
  <si>
    <t>DE DOS O MAS REGIONES</t>
  </si>
  <si>
    <t>ESPINOGRAFIA</t>
  </si>
  <si>
    <t>88.34.80</t>
  </si>
  <si>
    <t xml:space="preserve">DE CUALQUIER REGION, realizado con portachasis específico y cuadrícula con numeración </t>
  </si>
  <si>
    <t>RADIOLOGIA</t>
  </si>
  <si>
    <t>88.34.74</t>
  </si>
  <si>
    <t>VIDEODEGLUCION</t>
  </si>
  <si>
    <t>88.34.75</t>
  </si>
  <si>
    <t>VIDEO DEFECOGRAFIA</t>
  </si>
  <si>
    <t>ECOGRAFIA DOPPLER COLOR</t>
  </si>
  <si>
    <t>88.18.40</t>
  </si>
  <si>
    <r>
      <rPr>
        <b/>
        <sz val="9"/>
        <color indexed="8"/>
        <rFont val="Arial"/>
        <family val="2"/>
      </rPr>
      <t>A-</t>
    </r>
    <r>
      <rPr>
        <sz val="9"/>
        <color indexed="8"/>
        <rFont val="Arial"/>
        <family val="2"/>
      </rPr>
      <t xml:space="preserve"> ECO DOPPLER CARDIACO</t>
    </r>
  </si>
  <si>
    <t>88.18.46</t>
  </si>
  <si>
    <r>
      <rPr>
        <b/>
        <sz val="9"/>
        <color indexed="8"/>
        <rFont val="Arial"/>
        <family val="2"/>
      </rPr>
      <t xml:space="preserve">B- </t>
    </r>
    <r>
      <rPr>
        <sz val="9"/>
        <color indexed="8"/>
        <rFont val="Arial"/>
        <family val="2"/>
      </rPr>
      <t>ECO DOPPLER CARDIACO FETAL</t>
    </r>
  </si>
  <si>
    <t>88.18.41</t>
  </si>
  <si>
    <r>
      <rPr>
        <b/>
        <sz val="9"/>
        <color indexed="8"/>
        <rFont val="Arial"/>
        <family val="2"/>
      </rPr>
      <t>A-</t>
    </r>
    <r>
      <rPr>
        <sz val="9"/>
        <color indexed="8"/>
        <rFont val="Arial"/>
        <family val="2"/>
      </rPr>
      <t xml:space="preserve"> ECO DOPPLER PERIFERICO PRIMERA REGION (INCLUYE DOPPLER TRANSCRANEANO)</t>
    </r>
  </si>
  <si>
    <t>88.18.42</t>
  </si>
  <si>
    <r>
      <rPr>
        <b/>
        <sz val="9"/>
        <color indexed="8"/>
        <rFont val="Arial"/>
        <family val="2"/>
      </rPr>
      <t xml:space="preserve">B- </t>
    </r>
    <r>
      <rPr>
        <sz val="9"/>
        <color indexed="8"/>
        <rFont val="Arial"/>
        <family val="2"/>
      </rPr>
      <t>ECO DOPPLER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PERIFERICO DOS O MAS REGIONES (INCLUYE DOPPLER TRANSCRANEANO)</t>
    </r>
  </si>
  <si>
    <t>88.18.44</t>
  </si>
  <si>
    <r>
      <rPr>
        <b/>
        <sz val="9"/>
        <color indexed="8"/>
        <rFont val="Arial"/>
        <family val="2"/>
      </rPr>
      <t>A-</t>
    </r>
    <r>
      <rPr>
        <sz val="9"/>
        <color indexed="8"/>
        <rFont val="Arial"/>
        <family val="2"/>
      </rPr>
      <t xml:space="preserve"> ECO DOPPLER COLOR OBSTETRICO</t>
    </r>
  </si>
  <si>
    <t>88.18.45</t>
  </si>
  <si>
    <r>
      <rPr>
        <b/>
        <sz val="9"/>
        <color indexed="8"/>
        <rFont val="Arial"/>
        <family val="2"/>
      </rPr>
      <t>B-</t>
    </r>
    <r>
      <rPr>
        <sz val="9"/>
        <color indexed="8"/>
        <rFont val="Arial"/>
        <family val="2"/>
      </rPr>
      <t xml:space="preserve"> ECO DOPPLER COLOR DEL EJE ESPLENOPORTAL</t>
    </r>
  </si>
  <si>
    <t>88.18.47</t>
  </si>
  <si>
    <r>
      <rPr>
        <b/>
        <sz val="9"/>
        <color indexed="8"/>
        <rFont val="Arial"/>
        <family val="2"/>
      </rPr>
      <t xml:space="preserve">C- </t>
    </r>
    <r>
      <rPr>
        <sz val="9"/>
        <color indexed="8"/>
        <rFont val="Arial"/>
        <family val="2"/>
      </rPr>
      <t>ECO DOPPLER COLOR RENAL</t>
    </r>
  </si>
  <si>
    <t>88.18.43</t>
  </si>
  <si>
    <t>ECO DOPPLER CARDIACO TRANSESOFAGICO</t>
  </si>
  <si>
    <t>ECOGRAFIA INTERVENCIONISTA</t>
  </si>
  <si>
    <t>INCLUYE : Material Descartable. aguja de punción y  Anestesia local.  EXCLUYE: Anatomía Patológica y Bacteriología</t>
  </si>
  <si>
    <t>88.18.11</t>
  </si>
  <si>
    <t>ECOGRAFIA INTERVENCIONISTA CON PUNCION</t>
  </si>
  <si>
    <t>88.18.12</t>
  </si>
  <si>
    <t>ECOGRAFÍA INTERVENCIONISTA CON PUNCION BIOPSIA MULTIPROSTÁTICA</t>
  </si>
  <si>
    <t>TOMOGRAFIA AXIAL COMPUTADA</t>
  </si>
  <si>
    <t>LOS ESTUDIOS INCLUYEN: Materiales Descartables.y medicación anestésica.  EXCLUYEN: H.M.  de Anestesia</t>
  </si>
  <si>
    <t>88.34.10</t>
  </si>
  <si>
    <t>T.A.C. DE CEREBRO</t>
  </si>
  <si>
    <t>88.34.11</t>
  </si>
  <si>
    <t>T.A.C. DE CEREBRO CON CONTRASTE</t>
  </si>
  <si>
    <t>88.34.12</t>
  </si>
  <si>
    <t>T.A.C. CEREBRAL CONTROL</t>
  </si>
  <si>
    <t>88.34.13</t>
  </si>
  <si>
    <t>TAC OFTALMOLOGICA</t>
  </si>
  <si>
    <t>88.34.14</t>
  </si>
  <si>
    <t>TAC TIROIDES</t>
  </si>
  <si>
    <t>88.34.15</t>
  </si>
  <si>
    <t>T.A.C. MAMARIA</t>
  </si>
  <si>
    <t>88.34.16</t>
  </si>
  <si>
    <t>T.A.C. GINECOLOGICA</t>
  </si>
  <si>
    <t>88.34.17</t>
  </si>
  <si>
    <t>T.A.C.COMPLETA DE ABDOMEN</t>
  </si>
  <si>
    <t>88.34.18</t>
  </si>
  <si>
    <t>T.A.C. HEPATO - BILIAR ESPLENICA</t>
  </si>
  <si>
    <t>88.34.19</t>
  </si>
  <si>
    <t>T.A.C. DE TORAX</t>
  </si>
  <si>
    <t>88.34.20</t>
  </si>
  <si>
    <t>T.A.C. DE VEJIGA Y PROSTATA</t>
  </si>
  <si>
    <t>88.34.21</t>
  </si>
  <si>
    <t>T.A.C. DE COLUMNA CERVICAL</t>
  </si>
  <si>
    <t>88.34.22</t>
  </si>
  <si>
    <t>T.A.C. DE COLUMNA DORSAL</t>
  </si>
  <si>
    <t>88.34.23</t>
  </si>
  <si>
    <t>T.A.C. DE COLUMNA LUMBAR</t>
  </si>
  <si>
    <t>88.34.24</t>
  </si>
  <si>
    <t>T.A.C. DE OTROS ORGANOS Y REGIONES</t>
  </si>
  <si>
    <t xml:space="preserve">PRACTICAS INTERVENCIONSTAS BAJO CONTROL DE TOMOGRAFIA COMPUTADA </t>
  </si>
  <si>
    <t>88.34.50</t>
  </si>
  <si>
    <t>PRACTICA INTERV. BAJO CONTROL DE T.C. DE ABDOMEN</t>
  </si>
  <si>
    <t>88.34.51</t>
  </si>
  <si>
    <t>PRACTICA INTERV. BAJO CONTROL DE T.C. DE HIGADO</t>
  </si>
  <si>
    <t>88.34.52</t>
  </si>
  <si>
    <t>PRACTICA INTERV. BAJO CONTROL DE T.C. DE RIÑON</t>
  </si>
  <si>
    <t>88.34.53</t>
  </si>
  <si>
    <t>PRACTICA INTERV. BAJO CONTROL DE T.C. DE PANCREAS</t>
  </si>
  <si>
    <t>88.34.54</t>
  </si>
  <si>
    <t>PRACTICA INTERV. BAJO CONTROL DE T.C. DE TORAX/PULMON</t>
  </si>
  <si>
    <t>88.34.55</t>
  </si>
  <si>
    <t>PRACTICA INTERV. BAJO CONTROL DE T.C. DE UNA VERTEBRA</t>
  </si>
  <si>
    <t>88.34.56</t>
  </si>
  <si>
    <t>PRACTICA INTERV. BAJO CONTROL DE T.C.  DE OTROS ORGANOS O REGIONES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</si>
  <si>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</si>
  <si>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</si>
  <si>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</si>
  <si>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</si>
  <si>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</si>
  <si>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</si>
  <si>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</si>
  <si>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</si>
  <si>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</si>
  <si>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</si>
  <si>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 xml:space="preserve">RESONANCIA MAGNETICA NUCLEAR </t>
  </si>
  <si>
    <t xml:space="preserve"> INCLUYEN: Materiales Descartables. medicación anestésica  EXCLUYEN: H.M. de  Anestesia. </t>
  </si>
  <si>
    <t>PRIMERA EXPOSICION</t>
  </si>
  <si>
    <t xml:space="preserve">88.46.01 </t>
  </si>
  <si>
    <t xml:space="preserve">R.M.N. 1ERA. EXPOSICION DE CEREBRO </t>
  </si>
  <si>
    <t xml:space="preserve">88.46.02 </t>
  </si>
  <si>
    <t xml:space="preserve">R.M.N.  1ERA. EXPOSICION DE RODILLA  </t>
  </si>
  <si>
    <t>88.46.03</t>
  </si>
  <si>
    <t xml:space="preserve">R.M.N.  1ERA. EXPOSICION DE CADERA </t>
  </si>
  <si>
    <t xml:space="preserve">88.46.04 </t>
  </si>
  <si>
    <t xml:space="preserve">R.M.N.  1ERA. EXPOSICION OFTALMOLOGICA </t>
  </si>
  <si>
    <t xml:space="preserve">88.46.05 </t>
  </si>
  <si>
    <t xml:space="preserve">R.M.N.  1ERA. EXPOSICION DE CUELLO </t>
  </si>
  <si>
    <t xml:space="preserve">88.46.06 </t>
  </si>
  <si>
    <t xml:space="preserve">R.M.N.  1ERA. EXPOSICION MAMARIA </t>
  </si>
  <si>
    <t xml:space="preserve">88.46.07 </t>
  </si>
  <si>
    <t xml:space="preserve">R.M.N.  1ERA. EXPOSICION DE PELVIS </t>
  </si>
  <si>
    <t xml:space="preserve">88.46.08 </t>
  </si>
  <si>
    <t xml:space="preserve">R.M.N.  1ERA. EXPOSICION DE ABDOMEN </t>
  </si>
  <si>
    <t xml:space="preserve">88.46.09 </t>
  </si>
  <si>
    <t xml:space="preserve">R.M.N.  1ERA. EXPOSICION DE TORAX </t>
  </si>
  <si>
    <t xml:space="preserve">88.46.10 </t>
  </si>
  <si>
    <t xml:space="preserve">R.M.N.  1ERA. EXPOSICION DE COLUMNA CERVICAL  </t>
  </si>
  <si>
    <t xml:space="preserve">88.46.11 </t>
  </si>
  <si>
    <t xml:space="preserve">R.M.N.  1ERA. EXPOSICION DE COLUMNA DORSAL </t>
  </si>
  <si>
    <t xml:space="preserve">88.46.12 </t>
  </si>
  <si>
    <t xml:space="preserve">R.M.N.  1ERA. EXPOSICION DE COLUMNA LUMBAR </t>
  </si>
  <si>
    <t xml:space="preserve">88.46.13 </t>
  </si>
  <si>
    <t xml:space="preserve">R.M.N.  1ERA. EXPOSICION DE TOBILLO Y PIE </t>
  </si>
  <si>
    <t xml:space="preserve">88.46.14 </t>
  </si>
  <si>
    <t>R.M.N.  1ERA. EXPOSICION DE CODO MUÑECA Y MANO</t>
  </si>
  <si>
    <t xml:space="preserve">88.46.15 </t>
  </si>
  <si>
    <t xml:space="preserve">R.M.N. DE OTROS ORGANOS Y/O REGIONES  </t>
  </si>
  <si>
    <t xml:space="preserve">88.46.16 </t>
  </si>
  <si>
    <t xml:space="preserve">R.M.N. 1RA. EXPOSICION DE HOMBRO </t>
  </si>
  <si>
    <t>SEGUNDA EXPOSICION</t>
  </si>
  <si>
    <t xml:space="preserve">88.47.01 </t>
  </si>
  <si>
    <t xml:space="preserve">R.M.N.  2DA. EXPOSICION DE CEREBRO </t>
  </si>
  <si>
    <t xml:space="preserve">88.47.02 </t>
  </si>
  <si>
    <t xml:space="preserve">R.M.N.  2DA. EXPOSICION DE RODILLA  </t>
  </si>
  <si>
    <t xml:space="preserve">88.47.03 </t>
  </si>
  <si>
    <t xml:space="preserve">R.M.N.  2DA. EXPOSICION DE CADERA  </t>
  </si>
  <si>
    <t xml:space="preserve">88.47.04 </t>
  </si>
  <si>
    <t xml:space="preserve">R.M.N.  2DA. EXPOSICION OFTALMOLOGICA </t>
  </si>
  <si>
    <t xml:space="preserve">88.47.05 </t>
  </si>
  <si>
    <t xml:space="preserve">R.M.N.  2DA. EXPOSICION DE CUELLO  </t>
  </si>
  <si>
    <t xml:space="preserve">88.47.06 </t>
  </si>
  <si>
    <t xml:space="preserve">R.M.N.  2DA. EXPOSICION MAMARIA  </t>
  </si>
  <si>
    <t xml:space="preserve">88.47.07 </t>
  </si>
  <si>
    <t xml:space="preserve">R.M.N.  2DA. EXPOSICION DE PELVIS  </t>
  </si>
  <si>
    <t xml:space="preserve">88.47.08 </t>
  </si>
  <si>
    <t xml:space="preserve">R.M.N.  2DA. EXPOSICION DE ABDOMEN </t>
  </si>
  <si>
    <t xml:space="preserve">88.47.09 </t>
  </si>
  <si>
    <t xml:space="preserve">R.M.N.  2DA. EXPOSICION DE TORAX </t>
  </si>
  <si>
    <t xml:space="preserve">88.47.10 </t>
  </si>
  <si>
    <t xml:space="preserve">R.M.N.  2DA. EXPOSICION DE  COLUMNA CERVICAL </t>
  </si>
  <si>
    <t xml:space="preserve">88.47.11 </t>
  </si>
  <si>
    <t>R.M.N.  2DA. EXPOSICION DE COLUMNA DORSAL</t>
  </si>
  <si>
    <t xml:space="preserve">88.47.12 </t>
  </si>
  <si>
    <t xml:space="preserve">R.M.N.  2DA. EXPOSICION DE COLUMNA LUMBAR </t>
  </si>
  <si>
    <t xml:space="preserve">88.47.13 </t>
  </si>
  <si>
    <t xml:space="preserve">R.M.N.  2DA. EXPOSICION DE TOBILLO Y PIE </t>
  </si>
  <si>
    <t xml:space="preserve">88.47.14 </t>
  </si>
  <si>
    <t xml:space="preserve">R.M.N.  2DA. EXPOSICION DE CODO MUÑECA Y MANO </t>
  </si>
  <si>
    <t xml:space="preserve">88.47.15 </t>
  </si>
  <si>
    <t xml:space="preserve">R.M.N.  2DA. EXPOSICION DE OTROS ORGANOS Y/O REGIONES  </t>
  </si>
  <si>
    <t xml:space="preserve">88.47.16 </t>
  </si>
  <si>
    <t xml:space="preserve">R.M.N.  2DA. EXPOSICION DE HOMBRO </t>
  </si>
  <si>
    <t>ECOGRAFIAS COLOR</t>
  </si>
  <si>
    <t>88.18.50</t>
  </si>
  <si>
    <t>DRENAJE ABSCESO DE HIGADO POR ECO Incluye set de drenaje</t>
  </si>
  <si>
    <t>88.18.51</t>
  </si>
  <si>
    <t>DRENAJE ABSCESO DE PANCREAS POR ECO Incluye set de drenaje</t>
  </si>
  <si>
    <t>88.18.52</t>
  </si>
  <si>
    <t>DRENAJE ABSCESO SUBFRENICO POR ECO Incluye set de drenaje</t>
  </si>
  <si>
    <t>88.18.53</t>
  </si>
  <si>
    <t>DRENAJE ABSCESO ABDOMINAL POR ECO Incluye set de drenaje</t>
  </si>
  <si>
    <t>88.18.54</t>
  </si>
  <si>
    <t>DRENAJE ABSCESO RENAL POR ECO Incluye set de drenaje</t>
  </si>
  <si>
    <t>88.18.55</t>
  </si>
  <si>
    <t>ALCOHOLIZACIÓN TUMORES HEPÁTICOS POR VIA PERCUTANEA POR ECO - Incluye set de drenaje</t>
  </si>
  <si>
    <t>DRENAJE POR TAC</t>
  </si>
  <si>
    <t>88.34.90</t>
  </si>
  <si>
    <t>DRENAJE ABSCESO DE HIGADO POR TAC - Incluye Set</t>
  </si>
  <si>
    <t>88.34.91</t>
  </si>
  <si>
    <t>DRENAJE ABSCESO DE PANCREAS POR TAC Incluye Set</t>
  </si>
  <si>
    <t>88.34.92</t>
  </si>
  <si>
    <t>DRENAJE ABSCESO DE SUBFRENICO POR TAC Incluye Set</t>
  </si>
  <si>
    <t>88.34.93</t>
  </si>
  <si>
    <t>DRENAJE ABSCESO DE ABDOMINAL POR TAC Incluye Set</t>
  </si>
  <si>
    <t>88.34.94</t>
  </si>
  <si>
    <t>DRENAJE ABSCESO DE RENAL POR TAC - Incluye Set</t>
  </si>
  <si>
    <t>88.34.95</t>
  </si>
  <si>
    <t>ALCOHOLIZACION TUMORES HEPÁTICOS POR VIA PERCUTANEA POR TAC - Incluye Set</t>
  </si>
  <si>
    <t>88.34.96</t>
  </si>
  <si>
    <t>DRENAJE ABSCESO DE PULMON POR TAC - Incluye Set</t>
  </si>
  <si>
    <t>99.14.01</t>
  </si>
  <si>
    <t>PROVISION DE ALERGENO Una cada 90 días. Presentando Hist. Clinica</t>
  </si>
  <si>
    <t xml:space="preserve">99.25.01   </t>
  </si>
  <si>
    <t>ESTIMULACION TEMPRANA</t>
  </si>
  <si>
    <t>99.34.01</t>
  </si>
  <si>
    <t xml:space="preserve">LOCALIZACION PRE BIOPCIA DE LECION NO PALPABLE CON SIST. DE AGUJAS </t>
  </si>
  <si>
    <t>99.34.03</t>
  </si>
  <si>
    <t>MAMOGRAFIA CON MAGNIFICACION BILATERAL Y/O MAMOG. DE ALTA RESOL BILAT.</t>
  </si>
  <si>
    <t>99.34.04</t>
  </si>
  <si>
    <t>MAMOGRAFIA CON MAGNIFICACION BILATERAL Y/O MAMOG. DE ALTA RESOL.UNILAT.</t>
  </si>
  <si>
    <t xml:space="preserve">99.35.01  </t>
  </si>
  <si>
    <t xml:space="preserve"> ACELERADOR LINEAL</t>
  </si>
  <si>
    <t xml:space="preserve">99.87.01  </t>
  </si>
  <si>
    <t>TRATAMIENTO CON CITOSTATICOS AMULAT.</t>
  </si>
  <si>
    <t xml:space="preserve">99.87.02   </t>
  </si>
  <si>
    <t>TRATAMIENTO CON CITOSTATICOS INTERNACION</t>
  </si>
  <si>
    <t>DESCRIPCION</t>
  </si>
  <si>
    <t>88.18.15</t>
  </si>
  <si>
    <t>TRANSLUCENCIA NUCAL</t>
  </si>
  <si>
    <t>88.07.01</t>
  </si>
  <si>
    <t>COLOCACION DE PORT A CATH</t>
  </si>
  <si>
    <t>DESCRIPCIÓN</t>
  </si>
  <si>
    <t>88.07.16</t>
  </si>
  <si>
    <t>Tratamiento Esclerosante (sustancia y descartables a cargo del afiliado).</t>
  </si>
  <si>
    <t>88.38.02</t>
  </si>
  <si>
    <t>Cámara Hiperbárica (por sesión)</t>
  </si>
  <si>
    <t>88.16.01</t>
  </si>
  <si>
    <t xml:space="preserve">BLOQUEO RADICULAR BAJO TAC (TODO CONCEPTO) </t>
  </si>
  <si>
    <t>88.02.35</t>
  </si>
  <si>
    <t>BIOMETRÍA O ECO BIOMETRÍA BILATERAL</t>
  </si>
  <si>
    <t>Scan fetal</t>
  </si>
  <si>
    <t>Técnica de eklund</t>
  </si>
  <si>
    <t>ECOGRAFIA GINECOLOGICA 3D/4D</t>
  </si>
  <si>
    <t>Criocirugía</t>
  </si>
  <si>
    <t>Diar D - Dermatoscopia Digital</t>
  </si>
  <si>
    <t>Ergometría computarizada</t>
  </si>
  <si>
    <t>Ecometría con IOL MÁSTER</t>
  </si>
  <si>
    <t>colocación de inyección eylia (inyección sustancia intravitrea x aplicación) Incluye: Honorarios y Gastos con Autorización Previa (por ojo) / EXCLUYE DROGA</t>
  </si>
  <si>
    <t>CX RETINA</t>
  </si>
  <si>
    <t>SITUACION ESPECIALES</t>
  </si>
  <si>
    <t>32.01.04</t>
  </si>
  <si>
    <t>CATEGORIA A</t>
  </si>
  <si>
    <t>CATEGORIA B</t>
  </si>
  <si>
    <t>CATEGORIA C</t>
  </si>
  <si>
    <t>MEDICINA NUCLEAR</t>
  </si>
  <si>
    <t>PRUEBAS  FUNCIONALES</t>
  </si>
  <si>
    <t>RADIO-F</t>
  </si>
  <si>
    <t>Valor CEDIM</t>
  </si>
  <si>
    <t>88.26.01</t>
  </si>
  <si>
    <r>
      <rPr>
        <b/>
        <sz val="9"/>
        <color indexed="8"/>
        <rFont val="Arial"/>
        <family val="2"/>
      </rPr>
      <t>A-</t>
    </r>
    <r>
      <rPr>
        <sz val="9"/>
        <color indexed="8"/>
        <rFont val="Arial"/>
        <family val="2"/>
      </rPr>
      <t xml:space="preserve"> MEDICINA NUCLEAR CURVA DE CAPATACION TIROIDEA </t>
    </r>
  </si>
  <si>
    <t>I-131</t>
  </si>
  <si>
    <t>88.26.02</t>
  </si>
  <si>
    <r>
      <rPr>
        <b/>
        <sz val="9"/>
        <color indexed="8"/>
        <rFont val="Arial"/>
        <family val="2"/>
      </rPr>
      <t xml:space="preserve">B- </t>
    </r>
    <r>
      <rPr>
        <sz val="9"/>
        <color indexed="8"/>
        <rFont val="Arial"/>
        <family val="2"/>
      </rPr>
      <t>MEDICINA NUCLEAR PRUEBA DE INHIBICION</t>
    </r>
  </si>
  <si>
    <t>CENTELLOGRAFIA LINEAL</t>
  </si>
  <si>
    <t>TIPO</t>
  </si>
  <si>
    <t>88.26.03</t>
  </si>
  <si>
    <r>
      <rPr>
        <b/>
        <sz val="9"/>
        <color indexed="8"/>
        <rFont val="Arial"/>
        <family val="2"/>
      </rPr>
      <t xml:space="preserve">A- </t>
    </r>
    <r>
      <rPr>
        <sz val="9"/>
        <color indexed="8"/>
        <rFont val="Arial"/>
        <family val="2"/>
      </rPr>
      <t xml:space="preserve">CENTELLOGRAFIA  LINEAL DE TIROIDES </t>
    </r>
  </si>
  <si>
    <t>88.26.04</t>
  </si>
  <si>
    <r>
      <rPr>
        <b/>
        <sz val="9"/>
        <color indexed="8"/>
        <rFont val="Arial"/>
        <family val="2"/>
      </rPr>
      <t xml:space="preserve">B- </t>
    </r>
    <r>
      <rPr>
        <sz val="9"/>
        <color indexed="8"/>
        <rFont val="Arial"/>
        <family val="2"/>
      </rPr>
      <t>CENTELLOGRAFIA TIROIDES / MEDIASTINO</t>
    </r>
  </si>
  <si>
    <t xml:space="preserve">ESTUDIOS CON CAMARA GAMMA PLANAR  ESTATICA </t>
  </si>
  <si>
    <t>88.26.05</t>
  </si>
  <si>
    <r>
      <rPr>
        <b/>
        <sz val="9"/>
        <color indexed="8"/>
        <rFont val="Arial"/>
        <family val="2"/>
      </rPr>
      <t xml:space="preserve">A- </t>
    </r>
    <r>
      <rPr>
        <sz val="9"/>
        <color indexed="8"/>
        <rFont val="Arial"/>
        <family val="2"/>
      </rPr>
      <t xml:space="preserve"> CAMARA GAMMA PLANAR ESTATICA TIROIDEA</t>
    </r>
  </si>
  <si>
    <t>Tc99m</t>
  </si>
  <si>
    <t>88.26.06</t>
  </si>
  <si>
    <r>
      <rPr>
        <b/>
        <sz val="9"/>
        <color indexed="8"/>
        <rFont val="Arial"/>
        <family val="2"/>
      </rPr>
      <t xml:space="preserve">B- </t>
    </r>
    <r>
      <rPr>
        <sz val="9"/>
        <color indexed="8"/>
        <rFont val="Arial"/>
        <family val="2"/>
      </rPr>
      <t xml:space="preserve"> CAMARA GAMMA PLANAR ESTATICA DE PARATIROIDES</t>
    </r>
  </si>
  <si>
    <t>Tc 99mMIBI</t>
  </si>
  <si>
    <t>88.26.07</t>
  </si>
  <si>
    <r>
      <rPr>
        <b/>
        <sz val="9"/>
        <color indexed="8"/>
        <rFont val="Arial"/>
        <family val="2"/>
      </rPr>
      <t xml:space="preserve">C- </t>
    </r>
    <r>
      <rPr>
        <sz val="9"/>
        <color indexed="8"/>
        <rFont val="Arial"/>
        <family val="2"/>
      </rPr>
      <t xml:space="preserve"> CAMARA GAMMA PLANAR ESTATICA PULMONAR PERFUSION</t>
    </r>
  </si>
  <si>
    <t>Tc 99m</t>
  </si>
  <si>
    <t>88.26.08</t>
  </si>
  <si>
    <r>
      <rPr>
        <b/>
        <sz val="9"/>
        <color indexed="8"/>
        <rFont val="Arial"/>
        <family val="2"/>
      </rPr>
      <t xml:space="preserve">D- </t>
    </r>
    <r>
      <rPr>
        <sz val="9"/>
        <color indexed="8"/>
        <rFont val="Arial"/>
        <family val="2"/>
      </rPr>
      <t xml:space="preserve"> CAMARA GAMMA PLANAR ESTATICA PULMONAR VENTILACION</t>
    </r>
  </si>
  <si>
    <t>88.26.09</t>
  </si>
  <si>
    <r>
      <rPr>
        <b/>
        <sz val="9"/>
        <color indexed="8"/>
        <rFont val="Arial"/>
        <family val="2"/>
      </rPr>
      <t xml:space="preserve">E- </t>
    </r>
    <r>
      <rPr>
        <sz val="9"/>
        <color indexed="8"/>
        <rFont val="Arial"/>
        <family val="2"/>
      </rPr>
      <t xml:space="preserve"> CAMARA GAMMA PLANAR ESTATICA PULMONAR  PERFUSION / VENTILACION</t>
    </r>
  </si>
  <si>
    <t>88.26.10</t>
  </si>
  <si>
    <r>
      <rPr>
        <b/>
        <sz val="9"/>
        <color indexed="8"/>
        <rFont val="Arial"/>
        <family val="2"/>
      </rPr>
      <t xml:space="preserve">F- </t>
    </r>
    <r>
      <rPr>
        <sz val="9"/>
        <color indexed="8"/>
        <rFont val="Arial"/>
        <family val="2"/>
      </rPr>
      <t>CAMARA GAMMA PLANAR ESTATICA DE GLANDULAS SALIVALES</t>
    </r>
  </si>
  <si>
    <t>88.26.11</t>
  </si>
  <si>
    <r>
      <rPr>
        <b/>
        <sz val="9"/>
        <color indexed="8"/>
        <rFont val="Arial"/>
        <family val="2"/>
      </rPr>
      <t xml:space="preserve">G- </t>
    </r>
    <r>
      <rPr>
        <sz val="9"/>
        <color indexed="8"/>
        <rFont val="Arial"/>
        <family val="2"/>
      </rPr>
      <t>CAMARA GAMMA PLANAR ESTATICA HEPATICA</t>
    </r>
  </si>
  <si>
    <t>88.26.12</t>
  </si>
  <si>
    <r>
      <rPr>
        <b/>
        <sz val="9"/>
        <color indexed="8"/>
        <rFont val="Arial"/>
        <family val="2"/>
      </rPr>
      <t>H-</t>
    </r>
    <r>
      <rPr>
        <sz val="9"/>
        <color indexed="8"/>
        <rFont val="Arial"/>
        <family val="2"/>
      </rPr>
      <t xml:space="preserve"> CAMARA GAMMA PLANAR ESTATICA ESPLENICA</t>
    </r>
  </si>
  <si>
    <t>88.26.13</t>
  </si>
  <si>
    <r>
      <rPr>
        <b/>
        <sz val="9"/>
        <color indexed="8"/>
        <rFont val="Arial"/>
        <family val="2"/>
      </rPr>
      <t xml:space="preserve">I- </t>
    </r>
    <r>
      <rPr>
        <sz val="9"/>
        <color indexed="8"/>
        <rFont val="Arial"/>
        <family val="2"/>
      </rPr>
      <t>CAMARA GAMMA PLANAR ESTATICA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CEREBRAL ( 4 POSICIONES)</t>
    </r>
  </si>
  <si>
    <t>88.26.14</t>
  </si>
  <si>
    <r>
      <rPr>
        <b/>
        <sz val="9"/>
        <color indexed="8"/>
        <rFont val="Arial"/>
        <family val="2"/>
      </rPr>
      <t xml:space="preserve">J- </t>
    </r>
    <r>
      <rPr>
        <sz val="9"/>
        <color indexed="8"/>
        <rFont val="Arial"/>
        <family val="2"/>
      </rPr>
      <t>CAMARA GAMMA PLANAR ESTATICA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OSEA (1 AREA)</t>
    </r>
  </si>
  <si>
    <t>88.26.15</t>
  </si>
  <si>
    <r>
      <rPr>
        <b/>
        <sz val="9"/>
        <color indexed="8"/>
        <rFont val="Arial"/>
        <family val="2"/>
      </rPr>
      <t xml:space="preserve">K- </t>
    </r>
    <r>
      <rPr>
        <sz val="9"/>
        <color indexed="8"/>
        <rFont val="Arial"/>
        <family val="2"/>
      </rPr>
      <t>CAMARA GAMMA PLANAR ESTATICA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DE MAMA</t>
    </r>
  </si>
  <si>
    <t>88.26.16</t>
  </si>
  <si>
    <r>
      <rPr>
        <b/>
        <sz val="9"/>
        <color indexed="8"/>
        <rFont val="Arial"/>
        <family val="2"/>
      </rPr>
      <t xml:space="preserve">L- </t>
    </r>
    <r>
      <rPr>
        <sz val="9"/>
        <color indexed="8"/>
        <rFont val="Arial"/>
        <family val="2"/>
      </rPr>
      <t>CAMARA GAMMA PLANAR ESTATICA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RENAL</t>
    </r>
  </si>
  <si>
    <t>88.26.17</t>
  </si>
  <si>
    <r>
      <rPr>
        <b/>
        <sz val="9"/>
        <color indexed="8"/>
        <rFont val="Arial"/>
        <family val="2"/>
      </rPr>
      <t>LL-</t>
    </r>
    <r>
      <rPr>
        <sz val="9"/>
        <color indexed="8"/>
        <rFont val="Arial"/>
        <family val="2"/>
      </rPr>
      <t>CAMARA GAMMA PLANAR ESTATICA UN AREA CON ATB MARCADO</t>
    </r>
  </si>
  <si>
    <t>Tc 99m + ATB MARC.</t>
  </si>
  <si>
    <t>88.26.18</t>
  </si>
  <si>
    <r>
      <rPr>
        <b/>
        <sz val="9"/>
        <color indexed="8"/>
        <rFont val="Arial"/>
        <family val="2"/>
      </rPr>
      <t>M-</t>
    </r>
    <r>
      <rPr>
        <sz val="9"/>
        <color indexed="8"/>
        <rFont val="Arial"/>
        <family val="2"/>
      </rPr>
      <t>CAMARA GAMMA PLANAR ESTATICA UN AREA CON Ga 67 (1 dosis)</t>
    </r>
  </si>
  <si>
    <t>Ga67</t>
  </si>
  <si>
    <t>ESTUDIOS CON CAMARA GAMMA PLANAR DINAMICA</t>
  </si>
  <si>
    <t>88.26.19</t>
  </si>
  <si>
    <r>
      <rPr>
        <b/>
        <sz val="9"/>
        <color indexed="8"/>
        <rFont val="Arial"/>
        <family val="2"/>
      </rPr>
      <t xml:space="preserve">A-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ANGIOGRAFIA  </t>
    </r>
  </si>
  <si>
    <t>88.26.20</t>
  </si>
  <si>
    <r>
      <rPr>
        <b/>
        <sz val="9"/>
        <color indexed="8"/>
        <rFont val="Arial"/>
        <family val="2"/>
      </rPr>
      <t xml:space="preserve">B-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FLEBOGRAFIA (1 AREA )</t>
    </r>
  </si>
  <si>
    <t>88.26.21</t>
  </si>
  <si>
    <r>
      <rPr>
        <b/>
        <sz val="9"/>
        <color indexed="8"/>
        <rFont val="Arial"/>
        <family val="2"/>
      </rPr>
      <t xml:space="preserve">C-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FLEBOGRAFIA (AREA ADICIONAL)</t>
    </r>
  </si>
  <si>
    <t>88.26.22</t>
  </si>
  <si>
    <r>
      <rPr>
        <b/>
        <sz val="9"/>
        <color indexed="8"/>
        <rFont val="Arial"/>
        <family val="2"/>
      </rPr>
      <t>D-</t>
    </r>
    <r>
      <rPr>
        <sz val="9"/>
        <color indexed="8"/>
        <rFont val="Arial"/>
        <family val="2"/>
      </rPr>
      <t xml:space="preserve">    CAMARA GAMMA PLANAR DINAMICA RADIORENOGRAMA</t>
    </r>
  </si>
  <si>
    <t>88.26.23</t>
  </si>
  <si>
    <r>
      <rPr>
        <b/>
        <sz val="9"/>
        <color indexed="8"/>
        <rFont val="Arial"/>
        <family val="2"/>
      </rPr>
      <t xml:space="preserve">E-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RESIDUO VESICAL</t>
    </r>
  </si>
  <si>
    <t>88.26.24</t>
  </si>
  <si>
    <r>
      <rPr>
        <b/>
        <sz val="9"/>
        <color indexed="8"/>
        <rFont val="Arial"/>
        <family val="2"/>
      </rPr>
      <t xml:space="preserve">F-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DETECCION DE TORSION TESTICULAR</t>
    </r>
  </si>
  <si>
    <t>88.26.25</t>
  </si>
  <si>
    <r>
      <rPr>
        <b/>
        <sz val="9"/>
        <color indexed="8"/>
        <rFont val="Arial"/>
        <family val="2"/>
      </rPr>
      <t xml:space="preserve">G-  </t>
    </r>
    <r>
      <rPr>
        <sz val="9"/>
        <color indexed="8"/>
        <rFont val="Arial"/>
        <family val="2"/>
      </rPr>
      <t xml:space="preserve"> CAMARA GAMMA PLANAR DINAMICA TRANSITO ESOFAGICO</t>
    </r>
  </si>
  <si>
    <t>88.26.26</t>
  </si>
  <si>
    <r>
      <rPr>
        <b/>
        <sz val="9"/>
        <color indexed="8"/>
        <rFont val="Arial"/>
        <family val="2"/>
      </rPr>
      <t xml:space="preserve">H-   </t>
    </r>
    <r>
      <rPr>
        <sz val="9"/>
        <color indexed="8"/>
        <rFont val="Arial"/>
        <family val="2"/>
      </rPr>
      <t>CAMARA GAMMA PLANAR DINAMICA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REFLUJO GASTROESOFAGICO</t>
    </r>
  </si>
  <si>
    <t>CENTELLOGRAFIA CORPORAL TOTAL</t>
  </si>
  <si>
    <t>88.26.27</t>
  </si>
  <si>
    <r>
      <rPr>
        <b/>
        <sz val="9"/>
        <color indexed="8"/>
        <rFont val="Arial"/>
        <family val="2"/>
      </rPr>
      <t xml:space="preserve">A-  </t>
    </r>
    <r>
      <rPr>
        <sz val="9"/>
        <color indexed="8"/>
        <rFont val="Arial"/>
        <family val="2"/>
      </rPr>
      <t xml:space="preserve">  CENTELLOGRAFIA OSEA TOTAL</t>
    </r>
  </si>
  <si>
    <t>88.26.28</t>
  </si>
  <si>
    <r>
      <rPr>
        <b/>
        <sz val="9"/>
        <color indexed="8"/>
        <rFont val="Arial"/>
        <family val="2"/>
      </rPr>
      <t xml:space="preserve">B-  </t>
    </r>
    <r>
      <rPr>
        <sz val="9"/>
        <color indexed="8"/>
        <rFont val="Arial"/>
        <family val="2"/>
      </rPr>
      <t xml:space="preserve">  CENTELLOGRAFIA OSEA EN TRES TIEMPOS</t>
    </r>
  </si>
  <si>
    <t>CENTELLOGRAFIA RASTREO PARA FEOCROMOCITONA</t>
  </si>
  <si>
    <t>88.26.29</t>
  </si>
  <si>
    <t>I-131 MIBG</t>
  </si>
  <si>
    <t>BARRIDO CORPORAL TOTAL</t>
  </si>
  <si>
    <t>88.26.30</t>
  </si>
  <si>
    <r>
      <rPr>
        <b/>
        <sz val="9"/>
        <color indexed="8"/>
        <rFont val="Arial"/>
        <family val="2"/>
      </rPr>
      <t xml:space="preserve">A1-   </t>
    </r>
    <r>
      <rPr>
        <sz val="9"/>
        <color indexed="8"/>
        <rFont val="Arial"/>
        <family val="2"/>
      </rPr>
      <t>BARRIDO CORPORAL TOTAL PARA Ca. DE TIROIDES</t>
    </r>
  </si>
  <si>
    <t>I 131</t>
  </si>
  <si>
    <t>88.26.31</t>
  </si>
  <si>
    <r>
      <rPr>
        <b/>
        <sz val="9"/>
        <color indexed="8"/>
        <rFont val="Arial"/>
        <family val="2"/>
      </rPr>
      <t xml:space="preserve">A2-   </t>
    </r>
    <r>
      <rPr>
        <sz val="9"/>
        <color indexed="8"/>
        <rFont val="Arial"/>
        <family val="2"/>
      </rPr>
      <t>BARRIDO CORPORAL TOTAL PARA Ca. DE TIROIDES (RASTREO POST DOSIS TERAPÉUTICA)</t>
    </r>
  </si>
  <si>
    <t>--</t>
  </si>
  <si>
    <t>88.26.32</t>
  </si>
  <si>
    <r>
      <rPr>
        <b/>
        <sz val="9"/>
        <color indexed="8"/>
        <rFont val="Arial"/>
        <family val="2"/>
      </rPr>
      <t xml:space="preserve">B-   </t>
    </r>
    <r>
      <rPr>
        <sz val="9"/>
        <color indexed="8"/>
        <rFont val="Arial"/>
        <family val="2"/>
      </rPr>
      <t>BARRIDO CORPORAL TOTAL CON Ga -67</t>
    </r>
  </si>
  <si>
    <t>Ga-67</t>
  </si>
  <si>
    <t>CENTELLOGRAFIA SECUENCIAL</t>
  </si>
  <si>
    <t>88.26.33</t>
  </si>
  <si>
    <r>
      <rPr>
        <b/>
        <sz val="9"/>
        <color indexed="8"/>
        <rFont val="Arial"/>
        <family val="2"/>
      </rPr>
      <t xml:space="preserve">A-   </t>
    </r>
    <r>
      <rPr>
        <sz val="9"/>
        <color indexed="8"/>
        <rFont val="Arial"/>
        <family val="2"/>
      </rPr>
      <t>CENTELLOGRAFIA SECUENCIAL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HEMORRAGIA DIGESTIVA</t>
    </r>
  </si>
  <si>
    <t>88.26.34</t>
  </si>
  <si>
    <r>
      <rPr>
        <b/>
        <sz val="9"/>
        <color indexed="8"/>
        <rFont val="Arial"/>
        <family val="2"/>
      </rPr>
      <t xml:space="preserve">B-   </t>
    </r>
    <r>
      <rPr>
        <sz val="9"/>
        <color indexed="8"/>
        <rFont val="Arial"/>
        <family val="2"/>
      </rPr>
      <t>CENTELLOGRAFIA SECUENCIAL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DIVERTICULO DE MECKEL</t>
    </r>
  </si>
  <si>
    <t>88.26.35</t>
  </si>
  <si>
    <r>
      <rPr>
        <b/>
        <sz val="9"/>
        <color indexed="8"/>
        <rFont val="Arial"/>
        <family val="2"/>
      </rPr>
      <t xml:space="preserve">C-   </t>
    </r>
    <r>
      <rPr>
        <sz val="9"/>
        <color indexed="8"/>
        <rFont val="Arial"/>
        <family val="2"/>
      </rPr>
      <t>CENTELLOGRAFIA SECUENCIAL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VACIAMIENTO GASTRICO</t>
    </r>
  </si>
  <si>
    <t>88.26.36</t>
  </si>
  <si>
    <r>
      <rPr>
        <b/>
        <sz val="9"/>
        <color indexed="8"/>
        <rFont val="Arial"/>
        <family val="2"/>
      </rPr>
      <t xml:space="preserve">D- </t>
    </r>
    <r>
      <rPr>
        <sz val="9"/>
        <color indexed="8"/>
        <rFont val="Arial"/>
        <family val="2"/>
      </rPr>
      <t xml:space="preserve">   CENTELLOGRAFIA SECUENCIAL LINFOGRAFIA</t>
    </r>
  </si>
  <si>
    <t>88.26.37</t>
  </si>
  <si>
    <r>
      <rPr>
        <b/>
        <sz val="9"/>
        <color indexed="8"/>
        <rFont val="Arial"/>
        <family val="2"/>
      </rPr>
      <t xml:space="preserve">E-   </t>
    </r>
    <r>
      <rPr>
        <sz val="9"/>
        <color indexed="8"/>
        <rFont val="Arial"/>
        <family val="2"/>
      </rPr>
      <t>CENTELLOGRAFIA SECUENCIAL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CISTERNOGRAFIA  </t>
    </r>
  </si>
  <si>
    <t>88.26.38</t>
  </si>
  <si>
    <r>
      <rPr>
        <b/>
        <sz val="9"/>
        <color indexed="8"/>
        <rFont val="Arial"/>
        <family val="2"/>
      </rPr>
      <t>F-</t>
    </r>
    <r>
      <rPr>
        <sz val="9"/>
        <color indexed="8"/>
        <rFont val="Arial"/>
        <family val="2"/>
      </rPr>
      <t xml:space="preserve">   CENTELLOGRAFIA SECUENCIAL  FISTULA DE LCR</t>
    </r>
  </si>
  <si>
    <t>ESTUDIOS CARDIOLOGICOS CON CAMARA GAMMA PLANAR</t>
  </si>
  <si>
    <t>88.26.39</t>
  </si>
  <si>
    <r>
      <rPr>
        <b/>
        <sz val="9"/>
        <color indexed="8"/>
        <rFont val="Arial"/>
        <family val="2"/>
      </rPr>
      <t xml:space="preserve">A-    </t>
    </r>
    <r>
      <rPr>
        <sz val="9"/>
        <color indexed="8"/>
        <rFont val="Arial"/>
        <family val="2"/>
      </rPr>
      <t>ESTUDIOS CARDIOLOGICOS CON CAMARA GAMMA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REPOSO CON TRAZADORES DE PERFUSION</t>
    </r>
  </si>
  <si>
    <t>Tc 99m MIBI</t>
  </si>
  <si>
    <t>88.26.40</t>
  </si>
  <si>
    <r>
      <rPr>
        <b/>
        <sz val="9"/>
        <color indexed="8"/>
        <rFont val="Arial"/>
        <family val="2"/>
      </rPr>
      <t xml:space="preserve">B-   </t>
    </r>
    <r>
      <rPr>
        <sz val="9"/>
        <color indexed="8"/>
        <rFont val="Arial"/>
        <family val="2"/>
      </rPr>
      <t xml:space="preserve"> ESTUDIOS CARDIOLOGICOS CON CAMARA GAMMA REPOSO CON TRAZADORES DE DAÑO</t>
    </r>
  </si>
  <si>
    <t>88.26.41</t>
  </si>
  <si>
    <r>
      <rPr>
        <b/>
        <sz val="9"/>
        <color indexed="8"/>
        <rFont val="Arial"/>
        <family val="2"/>
      </rPr>
      <t xml:space="preserve">C-    </t>
    </r>
    <r>
      <rPr>
        <sz val="9"/>
        <color indexed="8"/>
        <rFont val="Arial"/>
        <family val="2"/>
      </rPr>
      <t>ESTUDIOS CARDIOLOGICOS CON CAMARA GAMMA PLANAR DE MIOCARDIO :  REPOSO/ESFUERZO    Ó     REPOSO/REPOSO    Ó     APREMIO FARMACOLOGICO/REPOSO</t>
    </r>
  </si>
  <si>
    <t>VENTRICULOGRAFIA  FRACCION DE EYECCION</t>
  </si>
  <si>
    <t>88.26.42</t>
  </si>
  <si>
    <r>
      <rPr>
        <b/>
        <sz val="9"/>
        <color indexed="8"/>
        <rFont val="Arial"/>
        <family val="2"/>
      </rPr>
      <t>A-</t>
    </r>
    <r>
      <rPr>
        <sz val="9"/>
        <color indexed="8"/>
        <rFont val="Arial"/>
        <family val="2"/>
      </rPr>
      <t xml:space="preserve">   VENTRICULOGRAFIA  FRACCION DE EYECCION   EN REPOSO </t>
    </r>
  </si>
  <si>
    <t>88.26.43</t>
  </si>
  <si>
    <r>
      <rPr>
        <b/>
        <sz val="9"/>
        <color indexed="8"/>
        <rFont val="Arial"/>
        <family val="2"/>
      </rPr>
      <t xml:space="preserve">B-  </t>
    </r>
    <r>
      <rPr>
        <sz val="9"/>
        <color indexed="8"/>
        <rFont val="Arial"/>
        <family val="2"/>
      </rPr>
      <t xml:space="preserve">VENTRICULOGRAFIA  FRACCION DE EYECCION   EN REPOSO Y APREMIO </t>
    </r>
  </si>
  <si>
    <t>ESTUDIOS CARDIOLOGICOS  POR  SPECT</t>
  </si>
  <si>
    <t>88.26.44</t>
  </si>
  <si>
    <r>
      <rPr>
        <b/>
        <sz val="9"/>
        <color indexed="8"/>
        <rFont val="Arial"/>
        <family val="2"/>
      </rPr>
      <t xml:space="preserve">A.-  </t>
    </r>
    <r>
      <rPr>
        <sz val="9"/>
        <color indexed="8"/>
        <rFont val="Arial"/>
        <family val="2"/>
      </rPr>
      <t>ESTUDIO CARDIOLOGICO POR SPECT PERFUSION MIOCARDICA EN REPOSO</t>
    </r>
  </si>
  <si>
    <t>88.26.45</t>
  </si>
  <si>
    <r>
      <rPr>
        <b/>
        <sz val="9"/>
        <color indexed="8"/>
        <rFont val="Arial"/>
        <family val="2"/>
      </rPr>
      <t xml:space="preserve">B-  </t>
    </r>
    <r>
      <rPr>
        <sz val="9"/>
        <color indexed="8"/>
        <rFont val="Arial"/>
        <family val="2"/>
      </rPr>
      <t xml:space="preserve"> ESTUDIO CARDIOLOGICO POR SPECT PERFUSION MIOCARDICA EN REPOSO Y ESFUERZO</t>
    </r>
  </si>
  <si>
    <t>88.26.46</t>
  </si>
  <si>
    <r>
      <rPr>
        <b/>
        <sz val="9"/>
        <color indexed="8"/>
        <rFont val="Arial"/>
        <family val="2"/>
      </rPr>
      <t xml:space="preserve">C-   </t>
    </r>
    <r>
      <rPr>
        <sz val="9"/>
        <color indexed="8"/>
        <rFont val="Arial"/>
        <family val="2"/>
      </rPr>
      <t>ESTUDIO CARDIOLOGICO POR SPECT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PERFUSION MIOCARDICA EN REPOSO CON REINYECCION. TALIO 201 (ESTUDIO DE VIABILIDAD MIOCARDICA)</t>
    </r>
  </si>
  <si>
    <t>TALIO 201</t>
  </si>
  <si>
    <t>88.26.47</t>
  </si>
  <si>
    <r>
      <rPr>
        <b/>
        <sz val="9"/>
        <color indexed="8"/>
        <rFont val="Arial"/>
        <family val="2"/>
      </rPr>
      <t xml:space="preserve">D-  </t>
    </r>
    <r>
      <rPr>
        <sz val="9"/>
        <color indexed="8"/>
        <rFont val="Arial"/>
        <family val="2"/>
      </rPr>
      <t xml:space="preserve"> ESTUDIO CARDIOLOGICO POR SPECT ESTUDIOS GATILLADOS   </t>
    </r>
  </si>
  <si>
    <t>ESTUDIOS GENERALES POR SPECT</t>
  </si>
  <si>
    <t>88.26.48</t>
  </si>
  <si>
    <r>
      <rPr>
        <b/>
        <sz val="9"/>
        <color indexed="8"/>
        <rFont val="Arial"/>
        <family val="2"/>
      </rPr>
      <t xml:space="preserve">A-  </t>
    </r>
    <r>
      <rPr>
        <sz val="9"/>
        <color indexed="8"/>
        <rFont val="Arial"/>
        <family val="2"/>
      </rPr>
      <t>ESTUDIO GRAL POR SPECT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GAMMAGRAFIA TIROIDEA</t>
    </r>
  </si>
  <si>
    <t>Tc 99 m</t>
  </si>
  <si>
    <t>88.26.49</t>
  </si>
  <si>
    <r>
      <rPr>
        <b/>
        <sz val="9"/>
        <color indexed="8"/>
        <rFont val="Arial"/>
        <family val="2"/>
      </rPr>
      <t xml:space="preserve">B-   </t>
    </r>
    <r>
      <rPr>
        <sz val="9"/>
        <color indexed="8"/>
        <rFont val="Arial"/>
        <family val="2"/>
      </rPr>
      <t>ESTUDIO GRAL POR SPECT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GAMMAGRAFIA DE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PARATIROIDES  ( INCLUYE CUELLO Y MEDIASTINO)</t>
    </r>
  </si>
  <si>
    <t>88.26.50</t>
  </si>
  <si>
    <r>
      <rPr>
        <b/>
        <sz val="9"/>
        <color indexed="8"/>
        <rFont val="Arial"/>
        <family val="2"/>
      </rPr>
      <t xml:space="preserve">C-   </t>
    </r>
    <r>
      <rPr>
        <sz val="9"/>
        <color indexed="8"/>
        <rFont val="Arial"/>
        <family val="2"/>
      </rPr>
      <t>ESTUDIO GRAL POR SPECT GAMMAGRAFIA PULMONAR PERFUSION</t>
    </r>
  </si>
  <si>
    <t>88.26.51</t>
  </si>
  <si>
    <r>
      <rPr>
        <b/>
        <sz val="9"/>
        <color indexed="8"/>
        <rFont val="Arial"/>
        <family val="2"/>
      </rPr>
      <t xml:space="preserve">D-   </t>
    </r>
    <r>
      <rPr>
        <sz val="9"/>
        <color indexed="8"/>
        <rFont val="Arial"/>
        <family val="2"/>
      </rPr>
      <t>ESTUDIO GRAL POR SPECT GAMMAGRAFIA PULMONAR VENTILACION</t>
    </r>
  </si>
  <si>
    <t>88.26.52</t>
  </si>
  <si>
    <r>
      <rPr>
        <b/>
        <sz val="9"/>
        <color indexed="8"/>
        <rFont val="Arial"/>
        <family val="2"/>
      </rPr>
      <t xml:space="preserve">E-   </t>
    </r>
    <r>
      <rPr>
        <sz val="9"/>
        <color indexed="8"/>
        <rFont val="Arial"/>
        <family val="2"/>
      </rPr>
      <t>ESTUDIO GRAL POR SPECT GAMMAGRAFIA PULMONAR PERFUSION / VENTILACION</t>
    </r>
  </si>
  <si>
    <t>88.26.53</t>
  </si>
  <si>
    <r>
      <rPr>
        <b/>
        <sz val="9"/>
        <color indexed="8"/>
        <rFont val="Arial"/>
        <family val="2"/>
      </rPr>
      <t>F-</t>
    </r>
    <r>
      <rPr>
        <sz val="9"/>
        <color indexed="8"/>
        <rFont val="Arial"/>
        <family val="2"/>
      </rPr>
      <t xml:space="preserve">    ESTUDIO GRAL POR SPECT GAMMAGRAFIA HEPATICA</t>
    </r>
  </si>
  <si>
    <t>88.26.54</t>
  </si>
  <si>
    <r>
      <rPr>
        <b/>
        <sz val="9"/>
        <color indexed="8"/>
        <rFont val="Arial"/>
        <family val="2"/>
      </rPr>
      <t>G-</t>
    </r>
    <r>
      <rPr>
        <sz val="9"/>
        <color indexed="8"/>
        <rFont val="Arial"/>
        <family val="2"/>
      </rPr>
      <t xml:space="preserve">    ESTUDIO GRAL POR SPECT GAMMAGRAFIA ESPLENICA</t>
    </r>
  </si>
  <si>
    <t>88.26.55</t>
  </si>
  <si>
    <r>
      <rPr>
        <b/>
        <sz val="9"/>
        <color indexed="8"/>
        <rFont val="Arial"/>
        <family val="2"/>
      </rPr>
      <t xml:space="preserve">H- </t>
    </r>
    <r>
      <rPr>
        <sz val="9"/>
        <color indexed="8"/>
        <rFont val="Arial"/>
        <family val="2"/>
      </rPr>
      <t xml:space="preserve">  ESTUDIO GRAL POR SPECT  GAMMAGRAFIA RENAL</t>
    </r>
  </si>
  <si>
    <t>88.26.56</t>
  </si>
  <si>
    <r>
      <rPr>
        <b/>
        <sz val="9"/>
        <color indexed="8"/>
        <rFont val="Arial"/>
        <family val="2"/>
      </rPr>
      <t xml:space="preserve">I  .- </t>
    </r>
    <r>
      <rPr>
        <sz val="9"/>
        <color indexed="8"/>
        <rFont val="Arial"/>
        <family val="2"/>
      </rPr>
      <t>ESTUDIO GRAL POR SPECT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OSEO  ( 1 AREA)</t>
    </r>
  </si>
  <si>
    <t>88.26.57</t>
  </si>
  <si>
    <r>
      <rPr>
        <b/>
        <sz val="9"/>
        <color indexed="8"/>
        <rFont val="Arial"/>
        <family val="2"/>
      </rPr>
      <t xml:space="preserve">J-   </t>
    </r>
    <r>
      <rPr>
        <sz val="9"/>
        <color indexed="8"/>
        <rFont val="Arial"/>
        <family val="2"/>
      </rPr>
      <t>ESTUDIO GRAL POR SPECT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CEREBRAL CON TRAZADORES DE FLUJO  con  Tc-99m + HMPAO</t>
    </r>
  </si>
  <si>
    <t>Tc99m HMPOA</t>
  </si>
  <si>
    <t>PRACTICAS TERAPEUTICAS</t>
  </si>
  <si>
    <t>88.26.58</t>
  </si>
  <si>
    <r>
      <rPr>
        <b/>
        <sz val="9"/>
        <color indexed="8"/>
        <rFont val="Arial"/>
        <family val="2"/>
      </rPr>
      <t xml:space="preserve">A1-    </t>
    </r>
    <r>
      <rPr>
        <sz val="9"/>
        <color indexed="8"/>
        <rFont val="Arial"/>
        <family val="2"/>
      </rPr>
      <t>DOSIS TERAPEUTICA PARA TIROTOXICOSIS  O NODULO CALIENTE , 20 mCi</t>
    </r>
  </si>
  <si>
    <t>88.26.59</t>
  </si>
  <si>
    <r>
      <rPr>
        <b/>
        <sz val="9"/>
        <color indexed="8"/>
        <rFont val="Arial"/>
        <family val="2"/>
      </rPr>
      <t xml:space="preserve">A2-    </t>
    </r>
    <r>
      <rPr>
        <sz val="9"/>
        <color indexed="8"/>
        <rFont val="Arial"/>
        <family val="2"/>
      </rPr>
      <t>DOSIS TERAPEUTICA PARA TIROTOXICOSIS  O NODULO CALIENTE , 30 mCi</t>
    </r>
  </si>
  <si>
    <t>88.26.60</t>
  </si>
  <si>
    <r>
      <rPr>
        <b/>
        <sz val="9"/>
        <color indexed="8"/>
        <rFont val="Arial"/>
        <family val="2"/>
      </rPr>
      <t xml:space="preserve">B1-    </t>
    </r>
    <r>
      <rPr>
        <sz val="9"/>
        <color indexed="8"/>
        <rFont val="Arial"/>
        <family val="2"/>
      </rPr>
      <t>DOSIS TERAPEUTICA PARA CARCINOMA DE TIROIDES   100 mCi</t>
    </r>
  </si>
  <si>
    <t>88.26.61</t>
  </si>
  <si>
    <r>
      <rPr>
        <b/>
        <sz val="9"/>
        <color indexed="8"/>
        <rFont val="Arial"/>
        <family val="2"/>
      </rPr>
      <t xml:space="preserve">B2-    </t>
    </r>
    <r>
      <rPr>
        <sz val="9"/>
        <color indexed="8"/>
        <rFont val="Arial"/>
        <family val="2"/>
      </rPr>
      <t>DOSIS TERAPEUTICA PARA CARCINOMA DE TIROIDES  150 mCi</t>
    </r>
  </si>
  <si>
    <t>88.26.62</t>
  </si>
  <si>
    <r>
      <rPr>
        <b/>
        <sz val="9"/>
        <color indexed="8"/>
        <rFont val="Arial"/>
        <family val="2"/>
      </rPr>
      <t xml:space="preserve">B3-    </t>
    </r>
    <r>
      <rPr>
        <sz val="9"/>
        <color indexed="8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</si>
</sst>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yy"/>
    <numFmt numFmtId="166" formatCode="0.00"/>
    <numFmt numFmtId="167" formatCode="#,##0"/>
    <numFmt numFmtId="168" formatCode="0"/>
    <numFmt numFmtId="169" formatCode="_ [$$-2C0A]\ * #,##0_ ;_ [$$-2C0A]\ * \-#,##0_ ;_ [$$-2C0A]\ * \-??_ ;_ @_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3" fillId="4" borderId="1" xfId="0" applyFont="1" applyFill="1" applyBorder="1" applyAlignment="1">
      <alignment horizontal="left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left" vertical="center"/>
    </xf>
    <xf numFmtId="164" fontId="3" fillId="0" borderId="1" xfId="0" applyFont="1" applyBorder="1" applyAlignment="1">
      <alignment horizontal="left" vertical="center" wrapText="1"/>
    </xf>
    <xf numFmtId="164" fontId="2" fillId="4" borderId="0" xfId="0" applyFont="1" applyFill="1" applyAlignment="1">
      <alignment horizontal="left" vertical="center"/>
    </xf>
    <xf numFmtId="164" fontId="3" fillId="0" borderId="1" xfId="0" applyFont="1" applyBorder="1" applyAlignment="1">
      <alignment horizontal="left" wrapText="1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9" fontId="3" fillId="4" borderId="1" xfId="0" applyNumberFormat="1" applyFont="1" applyFill="1" applyBorder="1" applyAlignment="1">
      <alignment horizontal="center" vertical="center"/>
    </xf>
    <xf numFmtId="169" fontId="6" fillId="4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wrapText="1"/>
    </xf>
    <xf numFmtId="164" fontId="3" fillId="5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9" fillId="0" borderId="0" xfId="0" applyFont="1" applyAlignment="1">
      <alignment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7" borderId="1" xfId="0" applyFont="1" applyFill="1" applyBorder="1" applyAlignment="1">
      <alignment horizontal="center" vertical="center" wrapText="1"/>
    </xf>
    <xf numFmtId="164" fontId="3" fillId="8" borderId="1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vertical="center" wrapText="1"/>
    </xf>
    <xf numFmtId="164" fontId="5" fillId="6" borderId="0" xfId="0" applyFont="1" applyFill="1" applyAlignment="1">
      <alignment vertical="center"/>
    </xf>
    <xf numFmtId="164" fontId="2" fillId="5" borderId="1" xfId="0" applyFont="1" applyFill="1" applyBorder="1" applyAlignment="1">
      <alignment vertical="center" wrapText="1"/>
    </xf>
    <xf numFmtId="164" fontId="4" fillId="4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vertical="top" wrapText="1"/>
    </xf>
    <xf numFmtId="164" fontId="5" fillId="0" borderId="0" xfId="0" applyFont="1" applyAlignment="1">
      <alignment vertical="top" wrapText="1"/>
    </xf>
    <xf numFmtId="164" fontId="3" fillId="9" borderId="3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3" fillId="9" borderId="2" xfId="0" applyFont="1" applyFill="1" applyBorder="1" applyAlignment="1">
      <alignment horizontal="center" vertical="center" wrapText="1"/>
    </xf>
    <xf numFmtId="164" fontId="3" fillId="10" borderId="1" xfId="0" applyFont="1" applyFill="1" applyBorder="1" applyAlignment="1">
      <alignment horizontal="center" vertical="center" wrapText="1"/>
    </xf>
    <xf numFmtId="164" fontId="6" fillId="1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8" fontId="2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9" borderId="1" xfId="0" applyFont="1" applyFill="1" applyBorder="1" applyAlignment="1">
      <alignment horizontal="center" vertical="center" wrapText="1"/>
    </xf>
    <xf numFmtId="164" fontId="6" fillId="9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E36" sqref="E36"/>
    </sheetView>
  </sheetViews>
  <sheetFormatPr defaultColWidth="9.140625" defaultRowHeight="15"/>
  <cols>
    <col min="1" max="1" width="34.8515625" style="1" customWidth="1"/>
    <col min="2" max="2" width="26.00390625" style="2" hidden="1" customWidth="1"/>
    <col min="3" max="3" width="11.7109375" style="2" hidden="1" customWidth="1"/>
    <col min="4" max="4" width="22.7109375" style="3" customWidth="1"/>
    <col min="5" max="5" width="13.28125" style="1" customWidth="1"/>
    <col min="6" max="6" width="21.8515625" style="1" customWidth="1"/>
    <col min="7" max="7" width="11.140625" style="1" customWidth="1"/>
    <col min="8" max="16384" width="11.421875" style="1" customWidth="1"/>
  </cols>
  <sheetData>
    <row r="1" spans="2:7" ht="12">
      <c r="B1" s="4">
        <v>45261</v>
      </c>
      <c r="C1" s="4">
        <v>45261</v>
      </c>
      <c r="D1" s="4">
        <v>45292</v>
      </c>
      <c r="E1" s="4">
        <v>45292</v>
      </c>
      <c r="F1" s="4">
        <v>45323</v>
      </c>
      <c r="G1" s="4">
        <v>45323</v>
      </c>
    </row>
    <row r="2" spans="2:7" ht="12">
      <c r="B2" s="5" t="s">
        <v>0</v>
      </c>
      <c r="C2" s="5" t="s">
        <v>1</v>
      </c>
      <c r="D2" s="6" t="s">
        <v>0</v>
      </c>
      <c r="E2" s="6" t="s">
        <v>1</v>
      </c>
      <c r="F2" s="6" t="s">
        <v>0</v>
      </c>
      <c r="G2" s="6" t="s">
        <v>1</v>
      </c>
    </row>
    <row r="3" spans="2:7" ht="72">
      <c r="B3" s="7" t="s">
        <v>2</v>
      </c>
      <c r="C3" s="8" t="s">
        <v>3</v>
      </c>
      <c r="D3" s="9" t="s">
        <v>2</v>
      </c>
      <c r="E3" s="10" t="s">
        <v>3</v>
      </c>
      <c r="F3" s="9" t="s">
        <v>2</v>
      </c>
      <c r="G3" s="10" t="s">
        <v>3</v>
      </c>
    </row>
    <row r="4" spans="1:7" ht="12">
      <c r="A4" s="11" t="s">
        <v>4</v>
      </c>
      <c r="B4" s="12" t="s">
        <v>5</v>
      </c>
      <c r="C4" s="12" t="s">
        <v>5</v>
      </c>
      <c r="D4" s="13" t="s">
        <v>5</v>
      </c>
      <c r="E4" s="13" t="s">
        <v>5</v>
      </c>
      <c r="F4" s="13" t="s">
        <v>5</v>
      </c>
      <c r="G4" s="13" t="s">
        <v>5</v>
      </c>
    </row>
    <row r="5" spans="1:7" ht="12">
      <c r="A5" s="14" t="s">
        <v>6</v>
      </c>
      <c r="B5" s="15"/>
      <c r="C5" s="15"/>
      <c r="D5" s="16"/>
      <c r="E5" s="16"/>
      <c r="F5" s="16"/>
      <c r="G5" s="16"/>
    </row>
    <row r="6" spans="1:7" ht="12">
      <c r="A6" s="17" t="s">
        <v>7</v>
      </c>
      <c r="B6" s="18">
        <v>6489.933497879999</v>
      </c>
      <c r="C6" s="18">
        <v>6489.933497879999</v>
      </c>
      <c r="D6" s="19">
        <f aca="true" t="shared" si="0" ref="D6:D8">B6*1.35</f>
        <v>8761.410222138</v>
      </c>
      <c r="E6" s="19">
        <f aca="true" t="shared" si="1" ref="E6:E8">C6*1.35</f>
        <v>8761.410222138</v>
      </c>
      <c r="F6" s="19">
        <f aca="true" t="shared" si="2" ref="F6:F8">D6*1.2</f>
        <v>10513.6922665656</v>
      </c>
      <c r="G6" s="19">
        <f aca="true" t="shared" si="3" ref="G6:G8">E6*1.2</f>
        <v>10513.6922665656</v>
      </c>
    </row>
    <row r="7" spans="1:7" ht="12">
      <c r="A7" s="17" t="s">
        <v>8</v>
      </c>
      <c r="B7" s="18">
        <v>8387.5826265</v>
      </c>
      <c r="C7" s="18">
        <v>8387.5826265</v>
      </c>
      <c r="D7" s="19">
        <f t="shared" si="0"/>
        <v>11323.236545775</v>
      </c>
      <c r="E7" s="19">
        <f t="shared" si="1"/>
        <v>11323.236545775</v>
      </c>
      <c r="F7" s="19">
        <f t="shared" si="2"/>
        <v>13587.88385493</v>
      </c>
      <c r="G7" s="19">
        <f t="shared" si="3"/>
        <v>13587.88385493</v>
      </c>
    </row>
    <row r="8" spans="1:7" ht="12">
      <c r="A8" s="17" t="s">
        <v>9</v>
      </c>
      <c r="B8" s="18">
        <v>9302.5916403</v>
      </c>
      <c r="C8" s="18">
        <v>9302.5916403</v>
      </c>
      <c r="D8" s="19">
        <f t="shared" si="0"/>
        <v>12558.498714405</v>
      </c>
      <c r="E8" s="19">
        <f t="shared" si="1"/>
        <v>12558.498714405</v>
      </c>
      <c r="F8" s="19">
        <f t="shared" si="2"/>
        <v>15070.198457285998</v>
      </c>
      <c r="G8" s="19">
        <f t="shared" si="3"/>
        <v>15070.198457285998</v>
      </c>
    </row>
    <row r="9" spans="1:7" ht="132">
      <c r="A9" s="20" t="s">
        <v>10</v>
      </c>
      <c r="B9" s="15"/>
      <c r="C9" s="15"/>
      <c r="D9" s="16"/>
      <c r="E9" s="21"/>
      <c r="F9" s="16"/>
      <c r="G9" s="16"/>
    </row>
    <row r="10" spans="1:7" ht="24">
      <c r="A10" s="22" t="s">
        <v>11</v>
      </c>
      <c r="B10" s="18">
        <v>6489.933497879999</v>
      </c>
      <c r="C10" s="18">
        <v>6489.933497879999</v>
      </c>
      <c r="D10" s="23">
        <f aca="true" t="shared" si="4" ref="D10:D12">B10*1.4</f>
        <v>9085.906897031999</v>
      </c>
      <c r="E10" s="23">
        <f aca="true" t="shared" si="5" ref="E10:E12">C10*1.4</f>
        <v>9085.906897031999</v>
      </c>
      <c r="F10" s="23">
        <f aca="true" t="shared" si="6" ref="F10:F12">D10*1.2</f>
        <v>10903.088276438399</v>
      </c>
      <c r="G10" s="23">
        <f aca="true" t="shared" si="7" ref="G10:G12">E10*1.2</f>
        <v>10903.088276438399</v>
      </c>
    </row>
    <row r="11" spans="1:7" ht="24">
      <c r="A11" s="22" t="s">
        <v>12</v>
      </c>
      <c r="B11" s="18">
        <v>8387.5826265</v>
      </c>
      <c r="C11" s="18">
        <v>8387.5826265</v>
      </c>
      <c r="D11" s="23">
        <f t="shared" si="4"/>
        <v>11742.615677099999</v>
      </c>
      <c r="E11" s="23">
        <f t="shared" si="5"/>
        <v>11742.615677099999</v>
      </c>
      <c r="F11" s="23">
        <f t="shared" si="6"/>
        <v>14091.138812519997</v>
      </c>
      <c r="G11" s="23">
        <f t="shared" si="7"/>
        <v>14091.138812519997</v>
      </c>
    </row>
    <row r="12" spans="1:7" ht="24">
      <c r="A12" s="22" t="s">
        <v>13</v>
      </c>
      <c r="B12" s="18">
        <v>9302.5916403</v>
      </c>
      <c r="C12" s="18">
        <v>9302.5916403</v>
      </c>
      <c r="D12" s="23">
        <f t="shared" si="4"/>
        <v>13023.628296419998</v>
      </c>
      <c r="E12" s="23">
        <f t="shared" si="5"/>
        <v>13023.628296419998</v>
      </c>
      <c r="F12" s="23">
        <f t="shared" si="6"/>
        <v>15628.353955703997</v>
      </c>
      <c r="G12" s="23">
        <f t="shared" si="7"/>
        <v>15628.353955703997</v>
      </c>
    </row>
    <row r="13" spans="1:7" ht="24">
      <c r="A13" s="20" t="s">
        <v>14</v>
      </c>
      <c r="B13" s="24"/>
      <c r="C13" s="24"/>
      <c r="D13" s="16"/>
      <c r="E13" s="16"/>
      <c r="F13" s="16"/>
      <c r="G13" s="16"/>
    </row>
    <row r="14" spans="1:7" ht="12">
      <c r="A14" s="17" t="s">
        <v>7</v>
      </c>
      <c r="B14" s="18">
        <v>5166.089757920466</v>
      </c>
      <c r="C14" s="18">
        <v>5166.089757920466</v>
      </c>
      <c r="D14" s="19">
        <f aca="true" t="shared" si="8" ref="D14:D16">B14*1.35</f>
        <v>6974.221173192629</v>
      </c>
      <c r="E14" s="19">
        <f aca="true" t="shared" si="9" ref="E14:E16">C14*1.35</f>
        <v>6974.221173192629</v>
      </c>
      <c r="F14" s="19">
        <f aca="true" t="shared" si="10" ref="F14:F16">D14*1.2</f>
        <v>8369.065407831155</v>
      </c>
      <c r="G14" s="19">
        <f aca="true" t="shared" si="11" ref="G14:G16">E14*1.2</f>
        <v>8369.065407831155</v>
      </c>
    </row>
    <row r="15" spans="1:7" ht="12">
      <c r="A15" s="17" t="s">
        <v>8</v>
      </c>
      <c r="B15" s="18">
        <v>6888.119677227288</v>
      </c>
      <c r="C15" s="18">
        <v>6888.119677227288</v>
      </c>
      <c r="D15" s="19">
        <f t="shared" si="8"/>
        <v>9298.961564256839</v>
      </c>
      <c r="E15" s="19">
        <f t="shared" si="9"/>
        <v>9298.961564256839</v>
      </c>
      <c r="F15" s="19">
        <f t="shared" si="10"/>
        <v>11158.753877108205</v>
      </c>
      <c r="G15" s="19">
        <f t="shared" si="11"/>
        <v>11158.753877108205</v>
      </c>
    </row>
    <row r="16" spans="1:7" ht="12">
      <c r="A16" s="17" t="s">
        <v>9</v>
      </c>
      <c r="B16" s="18">
        <v>8036.139623431835</v>
      </c>
      <c r="C16" s="18">
        <v>8036.139623431835</v>
      </c>
      <c r="D16" s="19">
        <f t="shared" si="8"/>
        <v>10848.788491632979</v>
      </c>
      <c r="E16" s="19">
        <f t="shared" si="9"/>
        <v>10848.788491632979</v>
      </c>
      <c r="F16" s="19">
        <f t="shared" si="10"/>
        <v>13018.546189959574</v>
      </c>
      <c r="G16" s="19">
        <f t="shared" si="11"/>
        <v>13018.546189959574</v>
      </c>
    </row>
    <row r="17" spans="1:7" ht="12">
      <c r="A17" s="14" t="s">
        <v>15</v>
      </c>
      <c r="B17" s="24"/>
      <c r="C17" s="24"/>
      <c r="D17" s="16"/>
      <c r="E17" s="16"/>
      <c r="F17" s="16"/>
      <c r="G17" s="16"/>
    </row>
    <row r="18" spans="1:7" ht="12">
      <c r="A18" s="17" t="s">
        <v>7</v>
      </c>
      <c r="B18" s="18">
        <v>261.75504596074757</v>
      </c>
      <c r="C18" s="18">
        <v>244.6062272548957</v>
      </c>
      <c r="D18" s="19">
        <f aca="true" t="shared" si="12" ref="D18:D20">B18*1.35</f>
        <v>353.36931204700926</v>
      </c>
      <c r="E18" s="19">
        <f aca="true" t="shared" si="13" ref="E18:E20">C18*1.35</f>
        <v>330.2184067941092</v>
      </c>
      <c r="F18" s="19">
        <f aca="true" t="shared" si="14" ref="F18:F20">D18*1.2</f>
        <v>424.0431744564111</v>
      </c>
      <c r="G18" s="19">
        <f aca="true" t="shared" si="15" ref="G18:G20">E18*1.2</f>
        <v>396.2620881529311</v>
      </c>
    </row>
    <row r="19" spans="1:7" ht="12">
      <c r="A19" s="17" t="s">
        <v>8</v>
      </c>
      <c r="B19" s="18">
        <v>356.0421407500641</v>
      </c>
      <c r="C19" s="18">
        <v>309.6714837046981</v>
      </c>
      <c r="D19" s="19">
        <f t="shared" si="12"/>
        <v>480.6568900125866</v>
      </c>
      <c r="E19" s="19">
        <f t="shared" si="13"/>
        <v>418.0565030013425</v>
      </c>
      <c r="F19" s="19">
        <f t="shared" si="14"/>
        <v>576.7882680151039</v>
      </c>
      <c r="G19" s="19">
        <f t="shared" si="15"/>
        <v>501.66780360161096</v>
      </c>
    </row>
    <row r="20" spans="1:7" ht="12">
      <c r="A20" s="17" t="s">
        <v>9</v>
      </c>
      <c r="B20" s="18">
        <v>401.83514015140435</v>
      </c>
      <c r="C20" s="18">
        <v>349.3792279290762</v>
      </c>
      <c r="D20" s="19">
        <f t="shared" si="12"/>
        <v>542.4774392043959</v>
      </c>
      <c r="E20" s="19">
        <f t="shared" si="13"/>
        <v>471.66195770425287</v>
      </c>
      <c r="F20" s="19">
        <f t="shared" si="14"/>
        <v>650.972927045275</v>
      </c>
      <c r="G20" s="19">
        <f t="shared" si="15"/>
        <v>565.9943492451034</v>
      </c>
    </row>
    <row r="21" spans="1:7" ht="12">
      <c r="A21" s="20" t="s">
        <v>16</v>
      </c>
      <c r="B21" s="24"/>
      <c r="C21" s="24"/>
      <c r="D21" s="16"/>
      <c r="E21" s="16"/>
      <c r="F21" s="16"/>
      <c r="G21" s="16"/>
    </row>
    <row r="22" spans="1:7" ht="12">
      <c r="A22" s="17" t="s">
        <v>7</v>
      </c>
      <c r="B22" s="18">
        <v>516.6089757920466</v>
      </c>
      <c r="C22" s="18">
        <v>516.6089757920466</v>
      </c>
      <c r="D22" s="19">
        <f aca="true" t="shared" si="16" ref="D22:D24">B22*1.35</f>
        <v>697.422117319263</v>
      </c>
      <c r="E22" s="19">
        <f aca="true" t="shared" si="17" ref="E22:E24">C22*1.35</f>
        <v>697.422117319263</v>
      </c>
      <c r="F22" s="19">
        <f aca="true" t="shared" si="18" ref="F22:F24">D22*1.2</f>
        <v>836.9065407831155</v>
      </c>
      <c r="G22" s="19">
        <f aca="true" t="shared" si="19" ref="G22:G24">E22*1.2</f>
        <v>836.9065407831155</v>
      </c>
    </row>
    <row r="23" spans="1:7" ht="12">
      <c r="A23" s="17" t="s">
        <v>8</v>
      </c>
      <c r="B23" s="18">
        <v>688.8119677227289</v>
      </c>
      <c r="C23" s="18">
        <v>688.8119677227289</v>
      </c>
      <c r="D23" s="19">
        <f t="shared" si="16"/>
        <v>929.8961564256841</v>
      </c>
      <c r="E23" s="19">
        <f t="shared" si="17"/>
        <v>929.8961564256841</v>
      </c>
      <c r="F23" s="19">
        <f t="shared" si="18"/>
        <v>1115.8753877108209</v>
      </c>
      <c r="G23" s="19">
        <f t="shared" si="19"/>
        <v>1115.8753877108209</v>
      </c>
    </row>
    <row r="24" spans="1:7" ht="12">
      <c r="A24" s="17" t="s">
        <v>9</v>
      </c>
      <c r="B24" s="18">
        <v>803.6139623431834</v>
      </c>
      <c r="C24" s="18">
        <v>803.6139623431834</v>
      </c>
      <c r="D24" s="19">
        <f t="shared" si="16"/>
        <v>1084.8788491632977</v>
      </c>
      <c r="E24" s="19">
        <f t="shared" si="17"/>
        <v>1084.8788491632977</v>
      </c>
      <c r="F24" s="19">
        <f t="shared" si="18"/>
        <v>1301.8546189959573</v>
      </c>
      <c r="G24" s="19">
        <f t="shared" si="19"/>
        <v>1301.8546189959573</v>
      </c>
    </row>
    <row r="25" spans="1:7" ht="12">
      <c r="A25" s="25"/>
      <c r="B25" s="24"/>
      <c r="C25" s="24"/>
      <c r="D25" s="16"/>
      <c r="E25" s="16"/>
      <c r="F25" s="16"/>
      <c r="G25" s="16"/>
    </row>
    <row r="26" spans="1:7" s="27" customFormat="1" ht="12">
      <c r="A26" s="26" t="s">
        <v>17</v>
      </c>
      <c r="B26" s="18">
        <v>12119.040913234312</v>
      </c>
      <c r="C26" s="18">
        <v>11186.806996831674</v>
      </c>
      <c r="D26" s="19">
        <f aca="true" t="shared" si="20" ref="D26:D27">B26*1.35</f>
        <v>16360.705232866323</v>
      </c>
      <c r="E26" s="19">
        <f aca="true" t="shared" si="21" ref="E26:E27">C26*1.35</f>
        <v>15102.18944572276</v>
      </c>
      <c r="F26" s="19">
        <f aca="true" t="shared" si="22" ref="F26:F27">D26*1.2</f>
        <v>19632.846279439585</v>
      </c>
      <c r="G26" s="19">
        <f aca="true" t="shared" si="23" ref="G26:G27">E26*1.2</f>
        <v>18122.627334867313</v>
      </c>
    </row>
    <row r="27" spans="1:7" ht="24">
      <c r="A27" s="28" t="s">
        <v>18</v>
      </c>
      <c r="B27" s="18">
        <v>9344.535790045786</v>
      </c>
      <c r="C27" s="18">
        <v>8733.176131681545</v>
      </c>
      <c r="D27" s="19">
        <f t="shared" si="20"/>
        <v>12615.123316561812</v>
      </c>
      <c r="E27" s="19">
        <f t="shared" si="21"/>
        <v>11789.787777770085</v>
      </c>
      <c r="F27" s="19">
        <f t="shared" si="22"/>
        <v>15138.147979874175</v>
      </c>
      <c r="G27" s="19">
        <f t="shared" si="23"/>
        <v>14147.745333324101</v>
      </c>
    </row>
    <row r="28" spans="1:7" ht="12">
      <c r="A28" s="14" t="s">
        <v>19</v>
      </c>
      <c r="B28" s="24"/>
      <c r="C28" s="24"/>
      <c r="D28" s="16"/>
      <c r="E28" s="16"/>
      <c r="F28" s="16"/>
      <c r="G28" s="16"/>
    </row>
    <row r="29" spans="1:7" ht="12">
      <c r="A29" s="17" t="s">
        <v>20</v>
      </c>
      <c r="B29" s="18">
        <v>169.85496622938842</v>
      </c>
      <c r="C29" s="18">
        <v>158.66790607934243</v>
      </c>
      <c r="D29" s="19">
        <f aca="true" t="shared" si="24" ref="D29:D32">B29*1.35</f>
        <v>229.30420440967438</v>
      </c>
      <c r="E29" s="19">
        <f aca="true" t="shared" si="25" ref="E29:E32">C29*1.35</f>
        <v>214.2016732071123</v>
      </c>
      <c r="F29" s="19">
        <f aca="true" t="shared" si="26" ref="F29:F32">D29*1.2</f>
        <v>275.16504529160926</v>
      </c>
      <c r="G29" s="19">
        <f aca="true" t="shared" si="27" ref="G29:G32">E29*1.2</f>
        <v>257.04200784853475</v>
      </c>
    </row>
    <row r="30" spans="1:7" ht="12">
      <c r="A30" s="17" t="s">
        <v>21</v>
      </c>
      <c r="B30" s="18">
        <v>63.821244707492085</v>
      </c>
      <c r="C30" s="18">
        <v>59.68391945019457</v>
      </c>
      <c r="D30" s="19">
        <f t="shared" si="24"/>
        <v>86.15868035511431</v>
      </c>
      <c r="E30" s="19">
        <f t="shared" si="25"/>
        <v>80.57329125776268</v>
      </c>
      <c r="F30" s="19">
        <f t="shared" si="26"/>
        <v>103.39041642613718</v>
      </c>
      <c r="G30" s="19">
        <f t="shared" si="27"/>
        <v>96.6879495093152</v>
      </c>
    </row>
    <row r="31" spans="1:7" ht="12">
      <c r="A31" s="17" t="s">
        <v>22</v>
      </c>
      <c r="B31" s="18">
        <v>127.57967322924846</v>
      </c>
      <c r="C31" s="18">
        <v>119.20476808221922</v>
      </c>
      <c r="D31" s="19">
        <f t="shared" si="24"/>
        <v>172.23255885948544</v>
      </c>
      <c r="E31" s="19">
        <f t="shared" si="25"/>
        <v>160.92643691099596</v>
      </c>
      <c r="F31" s="19">
        <f t="shared" si="26"/>
        <v>206.67907063138253</v>
      </c>
      <c r="G31" s="19">
        <f t="shared" si="27"/>
        <v>193.11172429319515</v>
      </c>
    </row>
    <row r="32" spans="1:7" ht="12">
      <c r="A32" s="17" t="s">
        <v>23</v>
      </c>
      <c r="B32" s="18">
        <v>254.78244934408255</v>
      </c>
      <c r="C32" s="18">
        <v>238.16492993718356</v>
      </c>
      <c r="D32" s="19">
        <f t="shared" si="24"/>
        <v>343.95630661451145</v>
      </c>
      <c r="E32" s="19">
        <f t="shared" si="25"/>
        <v>321.52265541519785</v>
      </c>
      <c r="F32" s="19">
        <f t="shared" si="26"/>
        <v>412.74756793741375</v>
      </c>
      <c r="G32" s="19">
        <f t="shared" si="27"/>
        <v>385.8271864982374</v>
      </c>
    </row>
    <row r="33" spans="1:7" ht="12">
      <c r="A33" s="29"/>
      <c r="B33" s="24"/>
      <c r="C33" s="24"/>
      <c r="D33" s="16"/>
      <c r="E33" s="16"/>
      <c r="F33" s="16"/>
      <c r="G33" s="16"/>
    </row>
    <row r="34" spans="1:7" ht="12">
      <c r="A34" s="30" t="s">
        <v>24</v>
      </c>
      <c r="B34" s="18">
        <v>63955.242611427726</v>
      </c>
      <c r="C34" s="18">
        <v>63955.242611427726</v>
      </c>
      <c r="D34" s="19">
        <f aca="true" t="shared" si="28" ref="D34:D38">B34*1.35</f>
        <v>86339.57752542743</v>
      </c>
      <c r="E34" s="19">
        <f aca="true" t="shared" si="29" ref="E34:E38">C34*1.35</f>
        <v>86339.57752542743</v>
      </c>
      <c r="F34" s="19">
        <f aca="true" t="shared" si="30" ref="F34:F38">D34*1.2</f>
        <v>103607.49303051292</v>
      </c>
      <c r="G34" s="19">
        <f aca="true" t="shared" si="31" ref="G34:G38">E34*1.2</f>
        <v>103607.49303051292</v>
      </c>
    </row>
    <row r="35" spans="1:7" ht="24">
      <c r="A35" s="30" t="s">
        <v>25</v>
      </c>
      <c r="B35" s="18">
        <v>63955.242611427726</v>
      </c>
      <c r="C35" s="18">
        <v>63955.242611427726</v>
      </c>
      <c r="D35" s="19">
        <f t="shared" si="28"/>
        <v>86339.57752542743</v>
      </c>
      <c r="E35" s="19">
        <f t="shared" si="29"/>
        <v>86339.57752542743</v>
      </c>
      <c r="F35" s="19">
        <f t="shared" si="30"/>
        <v>103607.49303051292</v>
      </c>
      <c r="G35" s="19">
        <f t="shared" si="31"/>
        <v>103607.49303051292</v>
      </c>
    </row>
    <row r="36" spans="1:7" ht="24">
      <c r="A36" s="30" t="s">
        <v>26</v>
      </c>
      <c r="B36" s="18">
        <v>102701.84944900799</v>
      </c>
      <c r="C36" s="18">
        <v>102701.84944900799</v>
      </c>
      <c r="D36" s="19">
        <f t="shared" si="28"/>
        <v>138647.4967561608</v>
      </c>
      <c r="E36" s="19">
        <f t="shared" si="29"/>
        <v>138647.4967561608</v>
      </c>
      <c r="F36" s="19">
        <f t="shared" si="30"/>
        <v>166376.99610739297</v>
      </c>
      <c r="G36" s="19">
        <f t="shared" si="31"/>
        <v>166376.99610739297</v>
      </c>
    </row>
    <row r="37" spans="1:7" ht="24">
      <c r="A37" s="30" t="s">
        <v>27</v>
      </c>
      <c r="B37" s="18">
        <v>63955.242611427726</v>
      </c>
      <c r="C37" s="18">
        <v>63955.242611427726</v>
      </c>
      <c r="D37" s="19">
        <f t="shared" si="28"/>
        <v>86339.57752542743</v>
      </c>
      <c r="E37" s="19">
        <f t="shared" si="29"/>
        <v>86339.57752542743</v>
      </c>
      <c r="F37" s="19">
        <f t="shared" si="30"/>
        <v>103607.49303051292</v>
      </c>
      <c r="G37" s="19">
        <f t="shared" si="31"/>
        <v>103607.49303051292</v>
      </c>
    </row>
    <row r="38" spans="1:7" ht="24">
      <c r="A38" s="30" t="s">
        <v>28</v>
      </c>
      <c r="B38" s="18">
        <v>121374.9129851913</v>
      </c>
      <c r="C38" s="18">
        <v>121374.9129851913</v>
      </c>
      <c r="D38" s="19">
        <f t="shared" si="28"/>
        <v>163856.13253000827</v>
      </c>
      <c r="E38" s="19">
        <f t="shared" si="29"/>
        <v>163856.13253000827</v>
      </c>
      <c r="F38" s="19">
        <f t="shared" si="30"/>
        <v>196627.3590360099</v>
      </c>
      <c r="G38" s="19">
        <f t="shared" si="31"/>
        <v>196627.3590360099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" sqref="C1"/>
    </sheetView>
  </sheetViews>
  <sheetFormatPr defaultColWidth="9.140625" defaultRowHeight="15"/>
  <cols>
    <col min="1" max="1" width="9.421875" style="31" customWidth="1"/>
    <col min="2" max="2" width="35.00390625" style="32" customWidth="1"/>
    <col min="3" max="3" width="11.421875" style="32" customWidth="1"/>
    <col min="4" max="4" width="11.421875" style="33" customWidth="1"/>
    <col min="5" max="16384" width="11.421875" style="32" customWidth="1"/>
  </cols>
  <sheetData>
    <row r="1" spans="3:4" ht="12">
      <c r="C1" s="4">
        <v>45292</v>
      </c>
      <c r="D1" s="34">
        <v>45323</v>
      </c>
    </row>
    <row r="2" spans="1:4" ht="12">
      <c r="A2" s="35" t="s">
        <v>29</v>
      </c>
      <c r="B2" s="36" t="s">
        <v>30</v>
      </c>
      <c r="C2" s="37" t="s">
        <v>5</v>
      </c>
      <c r="D2" s="38" t="s">
        <v>5</v>
      </c>
    </row>
    <row r="3" spans="1:4" ht="12">
      <c r="A3" s="39" t="s">
        <v>31</v>
      </c>
      <c r="B3" s="40" t="s">
        <v>32</v>
      </c>
      <c r="C3" s="41">
        <v>34473.23470811527</v>
      </c>
      <c r="D3" s="42">
        <v>41367.88164973832</v>
      </c>
    </row>
    <row r="4" spans="1:4" ht="12">
      <c r="A4" s="39" t="s">
        <v>33</v>
      </c>
      <c r="B4" s="40" t="s">
        <v>34</v>
      </c>
      <c r="C4" s="41">
        <v>39644.34117845677</v>
      </c>
      <c r="D4" s="42">
        <v>47573.20941414813</v>
      </c>
    </row>
    <row r="5" spans="1:4" ht="12">
      <c r="A5" s="39" t="s">
        <v>35</v>
      </c>
      <c r="B5" s="40" t="s">
        <v>36</v>
      </c>
      <c r="C5" s="41">
        <v>45624.68357107013</v>
      </c>
      <c r="D5" s="42">
        <v>54749.62028528415</v>
      </c>
    </row>
    <row r="6" spans="1:4" ht="12">
      <c r="A6" s="39" t="s">
        <v>37</v>
      </c>
      <c r="B6" s="40" t="s">
        <v>38</v>
      </c>
      <c r="C6" s="41">
        <v>52429.62200835609</v>
      </c>
      <c r="D6" s="42">
        <v>62915.54641002731</v>
      </c>
    </row>
    <row r="7" spans="1:4" ht="12">
      <c r="A7" s="39" t="s">
        <v>39</v>
      </c>
      <c r="B7" s="40" t="s">
        <v>40</v>
      </c>
      <c r="C7" s="41">
        <v>60293.60046380001</v>
      </c>
      <c r="D7" s="42">
        <v>72352.32055656001</v>
      </c>
    </row>
    <row r="8" spans="1:4" ht="12">
      <c r="A8" s="39" t="s">
        <v>41</v>
      </c>
      <c r="B8" s="40" t="s">
        <v>42</v>
      </c>
      <c r="C8" s="41">
        <v>69337.88306161846</v>
      </c>
      <c r="D8" s="42">
        <v>83205.45967394214</v>
      </c>
    </row>
    <row r="9" spans="1:4" ht="12">
      <c r="A9" s="39" t="s">
        <v>43</v>
      </c>
      <c r="B9" s="40" t="s">
        <v>44</v>
      </c>
      <c r="C9" s="41">
        <v>79738.57225775698</v>
      </c>
      <c r="D9" s="42">
        <v>95686.28670930838</v>
      </c>
    </row>
    <row r="10" spans="1:4" ht="12">
      <c r="A10" s="39" t="s">
        <v>45</v>
      </c>
      <c r="B10" s="40" t="s">
        <v>46</v>
      </c>
      <c r="C10" s="41">
        <v>91699.25704298365</v>
      </c>
      <c r="D10" s="42">
        <v>110039.10845158038</v>
      </c>
    </row>
    <row r="11" spans="1:4" ht="12">
      <c r="A11" s="39" t="s">
        <v>47</v>
      </c>
      <c r="B11" s="40" t="s">
        <v>48</v>
      </c>
      <c r="C11" s="41">
        <v>105454.38139078389</v>
      </c>
      <c r="D11" s="42">
        <v>126545.25766894067</v>
      </c>
    </row>
    <row r="12" spans="1:4" ht="12">
      <c r="A12" s="39" t="s">
        <v>49</v>
      </c>
      <c r="B12" s="40" t="s">
        <v>50</v>
      </c>
      <c r="C12" s="41">
        <v>121272.34322942355</v>
      </c>
      <c r="D12" s="42">
        <v>145526.81187530825</v>
      </c>
    </row>
    <row r="13" spans="1:4" ht="12">
      <c r="A13" s="39" t="s">
        <v>51</v>
      </c>
      <c r="B13" s="40" t="s">
        <v>52</v>
      </c>
      <c r="C13" s="41">
        <v>139463.03976523393</v>
      </c>
      <c r="D13" s="42">
        <v>167355.6477182807</v>
      </c>
    </row>
    <row r="14" spans="1:4" ht="12">
      <c r="A14" s="39" t="s">
        <v>53</v>
      </c>
      <c r="B14" s="40" t="s">
        <v>54</v>
      </c>
      <c r="C14" s="41">
        <v>160382.44857174854</v>
      </c>
      <c r="D14" s="42">
        <v>192458.93828609824</v>
      </c>
    </row>
    <row r="15" spans="1:4" ht="12">
      <c r="A15" s="39" t="s">
        <v>55</v>
      </c>
      <c r="B15" s="40" t="s">
        <v>56</v>
      </c>
      <c r="C15" s="41">
        <v>184440.03817507182</v>
      </c>
      <c r="D15" s="42">
        <v>221328.0458100862</v>
      </c>
    </row>
    <row r="16" spans="1:4" ht="12">
      <c r="A16" s="39" t="s">
        <v>57</v>
      </c>
      <c r="B16" s="40" t="s">
        <v>58</v>
      </c>
      <c r="C16" s="41">
        <v>212106.4481150799</v>
      </c>
      <c r="D16" s="42">
        <v>254527.73773809586</v>
      </c>
    </row>
    <row r="17" spans="1:4" ht="12">
      <c r="A17" s="39" t="s">
        <v>59</v>
      </c>
      <c r="B17" s="40" t="s">
        <v>60</v>
      </c>
      <c r="C17" s="41">
        <v>243921.9774341156</v>
      </c>
      <c r="D17" s="42">
        <v>292706.3729209387</v>
      </c>
    </row>
    <row r="18" spans="1:4" ht="12">
      <c r="A18" s="39" t="s">
        <v>61</v>
      </c>
      <c r="B18" s="40" t="s">
        <v>62</v>
      </c>
      <c r="C18" s="41">
        <v>280510.3279443994</v>
      </c>
      <c r="D18" s="42">
        <v>336612.39353327925</v>
      </c>
    </row>
    <row r="19" spans="1:4" ht="12">
      <c r="A19" s="39" t="s">
        <v>63</v>
      </c>
      <c r="B19" s="40" t="s">
        <v>64</v>
      </c>
      <c r="C19" s="41">
        <v>322586.8232408931</v>
      </c>
      <c r="D19" s="42">
        <v>387104.1878890717</v>
      </c>
    </row>
    <row r="20" spans="1:4" ht="12">
      <c r="A20" s="39" t="s">
        <v>65</v>
      </c>
      <c r="B20" s="40" t="s">
        <v>66</v>
      </c>
      <c r="C20" s="41">
        <v>370974.7119891111</v>
      </c>
      <c r="D20" s="42">
        <v>445169.6543869333</v>
      </c>
    </row>
    <row r="21" spans="1:4" ht="12">
      <c r="A21" s="39" t="s">
        <v>67</v>
      </c>
      <c r="B21" s="40" t="s">
        <v>68</v>
      </c>
      <c r="C21" s="41">
        <v>426621.06699918513</v>
      </c>
      <c r="D21" s="42">
        <v>511945.28039902216</v>
      </c>
    </row>
    <row r="22" spans="1:4" ht="12">
      <c r="A22" s="39" t="s">
        <v>69</v>
      </c>
      <c r="B22" s="40" t="s">
        <v>70</v>
      </c>
      <c r="C22" s="41">
        <v>490614.43589283235</v>
      </c>
      <c r="D22" s="42">
        <v>588737.3230713988</v>
      </c>
    </row>
    <row r="23" spans="1:4" ht="12">
      <c r="A23" s="39" t="s">
        <v>71</v>
      </c>
      <c r="B23" s="40" t="s">
        <v>72</v>
      </c>
      <c r="C23" s="41">
        <v>564206.264431968</v>
      </c>
      <c r="D23" s="42">
        <v>677047.5173183616</v>
      </c>
    </row>
    <row r="24" spans="1:4" ht="12">
      <c r="A24" s="39" t="s">
        <v>73</v>
      </c>
      <c r="B24" s="40" t="s">
        <v>74</v>
      </c>
      <c r="C24" s="41">
        <v>650693.0504644605</v>
      </c>
      <c r="D24" s="42">
        <v>780831.6605573526</v>
      </c>
    </row>
    <row r="25" spans="1:4" ht="12">
      <c r="A25" s="39" t="s">
        <v>75</v>
      </c>
      <c r="B25" s="40" t="s">
        <v>76</v>
      </c>
      <c r="C25" s="41">
        <v>9514.517923947093</v>
      </c>
      <c r="D25" s="42">
        <v>11417.42150873651</v>
      </c>
    </row>
    <row r="26" spans="1:4" ht="12">
      <c r="A26" s="39" t="s">
        <v>77</v>
      </c>
      <c r="B26" s="40" t="s">
        <v>78</v>
      </c>
      <c r="C26" s="41">
        <v>15857.844261715349</v>
      </c>
      <c r="D26" s="42">
        <v>19029.413114058418</v>
      </c>
    </row>
    <row r="27" spans="1:4" ht="12">
      <c r="A27" s="39" t="s">
        <v>79</v>
      </c>
      <c r="B27" s="40" t="s">
        <v>80</v>
      </c>
      <c r="C27" s="41">
        <v>31715.419047599105</v>
      </c>
      <c r="D27" s="42">
        <v>38058.502857118925</v>
      </c>
    </row>
    <row r="28" spans="1:4" ht="12">
      <c r="A28" s="39" t="s">
        <v>81</v>
      </c>
      <c r="B28" s="40" t="s">
        <v>82</v>
      </c>
      <c r="C28" s="41">
        <v>47573.12857139866</v>
      </c>
      <c r="D28" s="42">
        <v>57087.75428567839</v>
      </c>
    </row>
    <row r="29" spans="1:2" ht="40.5" customHeight="1">
      <c r="A29" s="43" t="s">
        <v>83</v>
      </c>
      <c r="B29" s="43"/>
    </row>
  </sheetData>
  <sheetProtection selectLockedCells="1" selectUnlockedCells="1"/>
  <mergeCells count="1">
    <mergeCell ref="A29:B29"/>
  </mergeCells>
  <printOptions horizontalCentered="1"/>
  <pageMargins left="0.7083333333333334" right="0.7083333333333334" top="0.7479166666666667" bottom="0.7486111111111111" header="0.5118110236220472" footer="0.31527777777777777"/>
  <pageSetup firstPageNumber="1" useFirstPageNumber="1" horizontalDpi="300" verticalDpi="300" orientation="portrait" paperSize="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2" sqref="C2"/>
    </sheetView>
  </sheetViews>
  <sheetFormatPr defaultColWidth="9.140625" defaultRowHeight="15"/>
  <cols>
    <col min="1" max="1" width="9.140625" style="44" customWidth="1"/>
    <col min="2" max="2" width="31.28125" style="45" customWidth="1"/>
    <col min="3" max="3" width="13.00390625" style="45" customWidth="1"/>
    <col min="4" max="4" width="8.7109375" style="45" customWidth="1"/>
    <col min="5" max="5" width="13.00390625" style="46" customWidth="1"/>
    <col min="6" max="6" width="8.7109375" style="46" customWidth="1"/>
    <col min="7" max="7" width="11.421875" style="46" customWidth="1"/>
    <col min="8" max="16384" width="11.421875" style="45" customWidth="1"/>
  </cols>
  <sheetData>
    <row r="1" spans="1:6" ht="12">
      <c r="A1" s="47"/>
      <c r="B1" s="48"/>
      <c r="C1" s="49">
        <v>45292</v>
      </c>
      <c r="D1" s="49"/>
      <c r="E1" s="50">
        <v>45323</v>
      </c>
      <c r="F1" s="50"/>
    </row>
    <row r="2" spans="1:6" ht="12">
      <c r="A2" s="35" t="s">
        <v>29</v>
      </c>
      <c r="B2" s="35"/>
      <c r="C2" s="51" t="s">
        <v>84</v>
      </c>
      <c r="D2" s="51" t="s">
        <v>19</v>
      </c>
      <c r="E2" s="52" t="s">
        <v>84</v>
      </c>
      <c r="F2" s="52" t="s">
        <v>19</v>
      </c>
    </row>
    <row r="3" spans="1:6" ht="12">
      <c r="A3" s="39" t="s">
        <v>85</v>
      </c>
      <c r="B3" s="17" t="s">
        <v>86</v>
      </c>
      <c r="C3" s="53">
        <v>24252.824843311995</v>
      </c>
      <c r="D3" s="53">
        <v>16168.549895541335</v>
      </c>
      <c r="E3" s="53">
        <v>29103.389811974394</v>
      </c>
      <c r="F3" s="53">
        <v>19402.2598746496</v>
      </c>
    </row>
    <row r="4" spans="1:6" ht="12">
      <c r="A4" s="39" t="s">
        <v>87</v>
      </c>
      <c r="B4" s="17" t="s">
        <v>88</v>
      </c>
      <c r="C4" s="53">
        <v>33684.478949044445</v>
      </c>
      <c r="D4" s="53">
        <v>16168.549895541335</v>
      </c>
      <c r="E4" s="53">
        <v>40421.37473885333</v>
      </c>
      <c r="F4" s="53">
        <v>19402.2598746496</v>
      </c>
    </row>
    <row r="5" spans="1:6" ht="12">
      <c r="A5" s="39" t="s">
        <v>89</v>
      </c>
      <c r="B5" s="17" t="s">
        <v>90</v>
      </c>
      <c r="C5" s="53">
        <v>12126.412421655998</v>
      </c>
      <c r="D5" s="53">
        <v>5389.516631847112</v>
      </c>
      <c r="E5" s="53">
        <v>14551.694905987197</v>
      </c>
      <c r="F5" s="53">
        <v>6467.419958216534</v>
      </c>
    </row>
    <row r="6" spans="1:6" ht="12">
      <c r="A6" s="39" t="s">
        <v>91</v>
      </c>
      <c r="B6" s="17" t="s">
        <v>92</v>
      </c>
      <c r="C6" s="53">
        <v>130695.77832229243</v>
      </c>
      <c r="D6" s="53">
        <v>148211.70737579558</v>
      </c>
      <c r="E6" s="53">
        <v>156834.93398675093</v>
      </c>
      <c r="F6" s="53">
        <v>177854.04885095468</v>
      </c>
    </row>
    <row r="7" spans="1:6" ht="12">
      <c r="A7" s="39" t="s">
        <v>93</v>
      </c>
      <c r="B7" s="17" t="s">
        <v>94</v>
      </c>
      <c r="C7" s="53">
        <v>215580.6652738844</v>
      </c>
      <c r="D7" s="53">
        <v>202106.8736942666</v>
      </c>
      <c r="E7" s="53">
        <v>258696.79832866127</v>
      </c>
      <c r="F7" s="53">
        <v>242528.2484331199</v>
      </c>
    </row>
  </sheetData>
  <sheetProtection selectLockedCells="1" selectUnlockedCells="1"/>
  <mergeCells count="2">
    <mergeCell ref="C1:D1"/>
    <mergeCell ref="E1:F1"/>
  </mergeCells>
  <printOptions horizontalCentered="1"/>
  <pageMargins left="0.7083333333333334" right="0.7083333333333334" top="0.7479166666666667" bottom="0.7486111111111111" header="0.5118110236220472" footer="0.31527777777777777"/>
  <pageSetup firstPageNumber="2" useFirstPageNumber="1" horizontalDpi="300" verticalDpi="300" orientation="portrait" paperSize="9" scale="10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workbookViewId="0" topLeftCell="A1">
      <selection activeCell="A210" sqref="A210"/>
    </sheetView>
  </sheetViews>
  <sheetFormatPr defaultColWidth="9.140625" defaultRowHeight="15"/>
  <cols>
    <col min="1" max="1" width="8.28125" style="54" customWidth="1"/>
    <col min="2" max="2" width="54.00390625" style="55" customWidth="1"/>
    <col min="3" max="3" width="7.00390625" style="46" customWidth="1"/>
    <col min="4" max="4" width="7.8515625" style="46" customWidth="1"/>
    <col min="5" max="5" width="7.00390625" style="46" customWidth="1"/>
    <col min="6" max="6" width="7.8515625" style="46" customWidth="1"/>
    <col min="7" max="8" width="11.421875" style="46" customWidth="1"/>
    <col min="9" max="16384" width="11.421875" style="45" customWidth="1"/>
  </cols>
  <sheetData>
    <row r="1" spans="3:6" ht="12">
      <c r="C1" s="34">
        <v>45292</v>
      </c>
      <c r="D1" s="34"/>
      <c r="E1" s="34">
        <v>45323</v>
      </c>
      <c r="F1" s="34"/>
    </row>
    <row r="2" spans="1:8" s="32" customFormat="1" ht="12">
      <c r="A2" s="56" t="s">
        <v>95</v>
      </c>
      <c r="B2" s="56" t="s">
        <v>96</v>
      </c>
      <c r="C2" s="57" t="s">
        <v>97</v>
      </c>
      <c r="D2" s="57" t="s">
        <v>19</v>
      </c>
      <c r="E2" s="57" t="s">
        <v>97</v>
      </c>
      <c r="F2" s="57" t="s">
        <v>19</v>
      </c>
      <c r="G2" s="33"/>
      <c r="H2" s="33"/>
    </row>
    <row r="3" spans="1:8" s="32" customFormat="1" ht="12">
      <c r="A3" s="58" t="s">
        <v>98</v>
      </c>
      <c r="B3" s="22" t="s">
        <v>99</v>
      </c>
      <c r="C3" s="53">
        <v>32323.62599950305</v>
      </c>
      <c r="D3" s="53">
        <v>7814.79911617831</v>
      </c>
      <c r="E3" s="53">
        <v>38788.35119940366</v>
      </c>
      <c r="F3" s="53">
        <v>9377.758939413972</v>
      </c>
      <c r="G3" s="33"/>
      <c r="H3" s="33"/>
    </row>
    <row r="4" spans="1:8" s="32" customFormat="1" ht="12">
      <c r="A4" s="58" t="s">
        <v>100</v>
      </c>
      <c r="B4" s="22" t="s">
        <v>101</v>
      </c>
      <c r="C4" s="53">
        <v>42051.70351998707</v>
      </c>
      <c r="D4" s="53">
        <v>25896.62741602537</v>
      </c>
      <c r="E4" s="53">
        <v>50462.044223984485</v>
      </c>
      <c r="F4" s="53">
        <v>31075.952899230444</v>
      </c>
      <c r="G4" s="33"/>
      <c r="H4" s="33"/>
    </row>
    <row r="5" spans="1:8" s="32" customFormat="1" ht="24">
      <c r="A5" s="58" t="s">
        <v>102</v>
      </c>
      <c r="B5" s="22" t="s">
        <v>103</v>
      </c>
      <c r="C5" s="53">
        <v>5901.5207118725875</v>
      </c>
      <c r="D5" s="53">
        <v>16168.549895541335</v>
      </c>
      <c r="E5" s="53">
        <v>7081.824854247105</v>
      </c>
      <c r="F5" s="53">
        <v>19402.2598746496</v>
      </c>
      <c r="G5" s="33"/>
      <c r="H5" s="33"/>
    </row>
    <row r="6" spans="1:8" s="32" customFormat="1" ht="12">
      <c r="A6" s="58" t="s">
        <v>104</v>
      </c>
      <c r="B6" s="22" t="s">
        <v>105</v>
      </c>
      <c r="C6" s="53">
        <v>14592.116280726057</v>
      </c>
      <c r="D6" s="53">
        <v>21369.433445273797</v>
      </c>
      <c r="E6" s="53">
        <v>17510.539536871267</v>
      </c>
      <c r="F6" s="53">
        <v>25643.320134328555</v>
      </c>
      <c r="G6" s="33"/>
      <c r="H6" s="33"/>
    </row>
    <row r="7" spans="1:8" s="32" customFormat="1" ht="12">
      <c r="A7" s="58" t="s">
        <v>106</v>
      </c>
      <c r="B7" s="22" t="s">
        <v>107</v>
      </c>
      <c r="C7" s="53">
        <v>4864.03876024202</v>
      </c>
      <c r="D7" s="53">
        <v>13554.634329095486</v>
      </c>
      <c r="E7" s="53">
        <v>5836.846512290424</v>
      </c>
      <c r="F7" s="53">
        <v>16265.561194914582</v>
      </c>
      <c r="G7" s="33"/>
      <c r="H7" s="33"/>
    </row>
    <row r="8" spans="1:8" s="32" customFormat="1" ht="12">
      <c r="A8" s="58" t="s">
        <v>108</v>
      </c>
      <c r="B8" s="22" t="s">
        <v>109</v>
      </c>
      <c r="C8" s="53">
        <v>7989.958406713339</v>
      </c>
      <c r="D8" s="53">
        <v>7989.958406713339</v>
      </c>
      <c r="E8" s="53">
        <v>9587.950088056006</v>
      </c>
      <c r="F8" s="53">
        <v>9587.950088056006</v>
      </c>
      <c r="G8" s="33"/>
      <c r="H8" s="33"/>
    </row>
    <row r="9" spans="1:8" s="60" customFormat="1" ht="12">
      <c r="A9" s="58" t="s">
        <v>110</v>
      </c>
      <c r="B9" s="59" t="s">
        <v>111</v>
      </c>
      <c r="C9" s="53">
        <v>70063.71621401246</v>
      </c>
      <c r="D9" s="53">
        <v>53895.1663184711</v>
      </c>
      <c r="E9" s="53">
        <v>84076.45945681495</v>
      </c>
      <c r="F9" s="53">
        <v>64674.19958216532</v>
      </c>
      <c r="G9" s="33"/>
      <c r="H9" s="33"/>
    </row>
    <row r="10" spans="1:8" s="60" customFormat="1" ht="12">
      <c r="A10" s="58" t="s">
        <v>112</v>
      </c>
      <c r="B10" s="59" t="s">
        <v>113</v>
      </c>
      <c r="C10" s="53">
        <v>37726.61642292978</v>
      </c>
      <c r="D10" s="53">
        <v>16168.549895541335</v>
      </c>
      <c r="E10" s="53">
        <v>45271.93970751573</v>
      </c>
      <c r="F10" s="53">
        <v>19402.2598746496</v>
      </c>
      <c r="G10" s="33"/>
      <c r="H10" s="33"/>
    </row>
    <row r="11" spans="1:8" s="60" customFormat="1" ht="12">
      <c r="A11" s="58" t="s">
        <v>114</v>
      </c>
      <c r="B11" s="59" t="s">
        <v>115</v>
      </c>
      <c r="C11" s="53">
        <v>6467.419958216532</v>
      </c>
      <c r="D11" s="53">
        <v>3233.709979108266</v>
      </c>
      <c r="E11" s="53">
        <v>7760.903949859838</v>
      </c>
      <c r="F11" s="53">
        <v>3880.451974929919</v>
      </c>
      <c r="G11" s="33"/>
      <c r="H11" s="33"/>
    </row>
    <row r="12" spans="1:8" s="32" customFormat="1" ht="12">
      <c r="A12" s="56" t="s">
        <v>95</v>
      </c>
      <c r="B12" s="56" t="s">
        <v>116</v>
      </c>
      <c r="C12" s="57" t="s">
        <v>97</v>
      </c>
      <c r="D12" s="57" t="s">
        <v>19</v>
      </c>
      <c r="E12" s="57" t="s">
        <v>97</v>
      </c>
      <c r="F12" s="57" t="s">
        <v>19</v>
      </c>
      <c r="G12" s="33"/>
      <c r="H12" s="33"/>
    </row>
    <row r="13" spans="1:8" s="32" customFormat="1" ht="12">
      <c r="A13" s="58" t="s">
        <v>117</v>
      </c>
      <c r="B13" s="61" t="s">
        <v>118</v>
      </c>
      <c r="C13" s="53">
        <v>5389.516631847112</v>
      </c>
      <c r="D13" s="53">
        <v>7114.161954038185</v>
      </c>
      <c r="E13" s="53">
        <v>6467.419958216534</v>
      </c>
      <c r="F13" s="53">
        <v>8536.994344845822</v>
      </c>
      <c r="G13" s="33"/>
      <c r="H13" s="33"/>
    </row>
    <row r="14" spans="1:8" s="32" customFormat="1" ht="12">
      <c r="A14" s="58" t="s">
        <v>119</v>
      </c>
      <c r="B14" s="61" t="s">
        <v>120</v>
      </c>
      <c r="C14" s="53">
        <v>3233.709979108266</v>
      </c>
      <c r="D14" s="53">
        <v>4082.5588486241872</v>
      </c>
      <c r="E14" s="53">
        <v>3880.451974929919</v>
      </c>
      <c r="F14" s="53">
        <v>4899.070618349025</v>
      </c>
      <c r="G14" s="33"/>
      <c r="H14" s="33"/>
    </row>
    <row r="15" spans="1:8" s="32" customFormat="1" ht="12">
      <c r="A15" s="58" t="s">
        <v>121</v>
      </c>
      <c r="B15" s="61" t="s">
        <v>122</v>
      </c>
      <c r="C15" s="53">
        <v>2789.0748569808807</v>
      </c>
      <c r="D15" s="53">
        <v>4082.5588486241872</v>
      </c>
      <c r="E15" s="53">
        <v>3346.889828377057</v>
      </c>
      <c r="F15" s="53">
        <v>4899.070618349025</v>
      </c>
      <c r="G15" s="33"/>
      <c r="H15" s="33"/>
    </row>
    <row r="16" spans="1:8" s="32" customFormat="1" ht="12">
      <c r="A16" s="58" t="s">
        <v>123</v>
      </c>
      <c r="B16" s="22" t="s">
        <v>124</v>
      </c>
      <c r="C16" s="53">
        <v>1077.9033263694223</v>
      </c>
      <c r="D16" s="53">
        <v>2789.0748569808807</v>
      </c>
      <c r="E16" s="53">
        <v>1293.4839916433068</v>
      </c>
      <c r="F16" s="53">
        <v>3346.889828377057</v>
      </c>
      <c r="G16" s="33"/>
      <c r="H16" s="33"/>
    </row>
    <row r="17" spans="1:8" s="32" customFormat="1" ht="12">
      <c r="A17" s="58" t="s">
        <v>125</v>
      </c>
      <c r="B17" s="22" t="s">
        <v>126</v>
      </c>
      <c r="C17" s="53">
        <v>25829.25845812728</v>
      </c>
      <c r="D17" s="53">
        <v>60160.47940299337</v>
      </c>
      <c r="E17" s="53">
        <v>30995.110149752734</v>
      </c>
      <c r="F17" s="53">
        <v>72192.57528359204</v>
      </c>
      <c r="G17" s="33"/>
      <c r="H17" s="33"/>
    </row>
    <row r="18" spans="1:8" s="32" customFormat="1" ht="12">
      <c r="A18" s="58" t="s">
        <v>127</v>
      </c>
      <c r="B18" s="22" t="s">
        <v>128</v>
      </c>
      <c r="C18" s="53">
        <v>4378.9822633757785</v>
      </c>
      <c r="D18" s="53">
        <v>1886.3308211464894</v>
      </c>
      <c r="E18" s="53">
        <v>5254.778716050934</v>
      </c>
      <c r="F18" s="53">
        <v>2263.596985375787</v>
      </c>
      <c r="G18" s="33"/>
      <c r="H18" s="33"/>
    </row>
    <row r="19" spans="1:8" s="32" customFormat="1" ht="12">
      <c r="A19" s="58" t="s">
        <v>129</v>
      </c>
      <c r="B19" s="22" t="s">
        <v>130</v>
      </c>
      <c r="C19" s="53">
        <v>1077.9033263694223</v>
      </c>
      <c r="D19" s="53">
        <v>2789.0748569808807</v>
      </c>
      <c r="E19" s="53">
        <v>1293.4839916433068</v>
      </c>
      <c r="F19" s="53">
        <v>3346.889828377057</v>
      </c>
      <c r="G19" s="33"/>
      <c r="H19" s="33"/>
    </row>
    <row r="20" spans="1:8" s="32" customFormat="1" ht="12">
      <c r="A20" s="58" t="s">
        <v>131</v>
      </c>
      <c r="B20" s="61" t="s">
        <v>132</v>
      </c>
      <c r="C20" s="53">
        <v>2991.181730675146</v>
      </c>
      <c r="D20" s="53">
        <v>3907.399558089155</v>
      </c>
      <c r="E20" s="53">
        <v>3589.418076810175</v>
      </c>
      <c r="F20" s="53">
        <v>4688.879469706986</v>
      </c>
      <c r="G20" s="33"/>
      <c r="H20" s="33"/>
    </row>
    <row r="21" spans="1:8" s="32" customFormat="1" ht="12">
      <c r="A21" s="58" t="s">
        <v>133</v>
      </c>
      <c r="B21" s="61" t="s">
        <v>134</v>
      </c>
      <c r="C21" s="53">
        <v>1940.2259874649606</v>
      </c>
      <c r="D21" s="53">
        <v>4042.1374738853337</v>
      </c>
      <c r="E21" s="53">
        <v>2328.2711849579528</v>
      </c>
      <c r="F21" s="53">
        <v>4850.5649686624</v>
      </c>
      <c r="G21" s="33"/>
      <c r="H21" s="33"/>
    </row>
    <row r="22" spans="1:8" s="32" customFormat="1" ht="12">
      <c r="A22" s="58" t="s">
        <v>135</v>
      </c>
      <c r="B22" s="22" t="s">
        <v>136</v>
      </c>
      <c r="C22" s="53">
        <v>25990.94395708269</v>
      </c>
      <c r="D22" s="53">
        <v>66978.21794228001</v>
      </c>
      <c r="E22" s="53">
        <v>31189.13274849923</v>
      </c>
      <c r="F22" s="53">
        <v>80373.86153073602</v>
      </c>
      <c r="G22" s="33"/>
      <c r="H22" s="33"/>
    </row>
    <row r="23" spans="1:8" s="32" customFormat="1" ht="12">
      <c r="A23" s="58" t="s">
        <v>137</v>
      </c>
      <c r="B23" s="61" t="s">
        <v>138</v>
      </c>
      <c r="C23" s="53">
        <v>2991.181730675146</v>
      </c>
      <c r="D23" s="53">
        <v>3786.135433872597</v>
      </c>
      <c r="E23" s="53">
        <v>3589.418076810175</v>
      </c>
      <c r="F23" s="53">
        <v>4543.362520647116</v>
      </c>
      <c r="G23" s="33"/>
      <c r="H23" s="33"/>
    </row>
    <row r="24" spans="1:8" s="32" customFormat="1" ht="24">
      <c r="A24" s="58" t="s">
        <v>139</v>
      </c>
      <c r="B24" s="22" t="s">
        <v>140</v>
      </c>
      <c r="C24" s="53">
        <v>22231.756106369332</v>
      </c>
      <c r="D24" s="53">
        <v>51981.88791416538</v>
      </c>
      <c r="E24" s="53">
        <v>26678.107327643196</v>
      </c>
      <c r="F24" s="53">
        <v>62378.26549699846</v>
      </c>
      <c r="G24" s="33"/>
      <c r="H24" s="33"/>
    </row>
    <row r="25" spans="1:8" s="32" customFormat="1" ht="12">
      <c r="A25" s="58" t="s">
        <v>141</v>
      </c>
      <c r="B25" s="61" t="s">
        <v>142</v>
      </c>
      <c r="C25" s="53">
        <v>1077.9033263694223</v>
      </c>
      <c r="D25" s="53">
        <v>2789.0748569808807</v>
      </c>
      <c r="E25" s="53">
        <v>1293.4839916433068</v>
      </c>
      <c r="F25" s="53">
        <v>3346.889828377057</v>
      </c>
      <c r="G25" s="33"/>
      <c r="H25" s="33"/>
    </row>
    <row r="26" spans="1:8" s="32" customFormat="1" ht="12">
      <c r="A26" s="58" t="s">
        <v>143</v>
      </c>
      <c r="B26" s="61" t="s">
        <v>144</v>
      </c>
      <c r="C26" s="53">
        <v>30113.924180445734</v>
      </c>
      <c r="D26" s="53">
        <v>70265.82308770673</v>
      </c>
      <c r="E26" s="53">
        <v>36136.70901653488</v>
      </c>
      <c r="F26" s="53">
        <v>84318.98770524807</v>
      </c>
      <c r="G26" s="33"/>
      <c r="H26" s="33"/>
    </row>
    <row r="27" spans="1:8" s="32" customFormat="1" ht="12">
      <c r="A27" s="58" t="s">
        <v>145</v>
      </c>
      <c r="B27" s="61" t="s">
        <v>146</v>
      </c>
      <c r="C27" s="53">
        <v>4257.718139159219</v>
      </c>
      <c r="D27" s="53">
        <v>9957.131977337536</v>
      </c>
      <c r="E27" s="53">
        <v>5109.261766991063</v>
      </c>
      <c r="F27" s="53">
        <v>11948.558372805042</v>
      </c>
      <c r="G27" s="33"/>
      <c r="H27" s="33"/>
    </row>
    <row r="28" spans="1:8" s="32" customFormat="1" ht="12">
      <c r="A28" s="58" t="s">
        <v>147</v>
      </c>
      <c r="B28" s="62" t="s">
        <v>148</v>
      </c>
      <c r="C28" s="53">
        <v>7168.057120356662</v>
      </c>
      <c r="D28" s="53">
        <v>0</v>
      </c>
      <c r="E28" s="53">
        <v>8601.668544427994</v>
      </c>
      <c r="F28" s="53">
        <v>0</v>
      </c>
      <c r="G28" s="33"/>
      <c r="H28" s="33"/>
    </row>
    <row r="29" spans="1:8" s="32" customFormat="1" ht="12">
      <c r="A29" s="39" t="s">
        <v>149</v>
      </c>
      <c r="B29" s="59" t="s">
        <v>150</v>
      </c>
      <c r="C29" s="53">
        <v>15360.12240076427</v>
      </c>
      <c r="D29" s="53">
        <v>35840.28560178328</v>
      </c>
      <c r="E29" s="53">
        <v>18432.146880917124</v>
      </c>
      <c r="F29" s="53">
        <v>43008.34272213994</v>
      </c>
      <c r="G29" s="33"/>
      <c r="H29" s="33"/>
    </row>
    <row r="30" spans="1:8" s="60" customFormat="1" ht="12">
      <c r="A30" s="39" t="s">
        <v>151</v>
      </c>
      <c r="B30" s="59" t="s">
        <v>152</v>
      </c>
      <c r="C30" s="53">
        <v>2155.8066527388446</v>
      </c>
      <c r="D30" s="53">
        <v>0</v>
      </c>
      <c r="E30" s="53">
        <v>2586.9679832866136</v>
      </c>
      <c r="F30" s="53">
        <v>0</v>
      </c>
      <c r="G30" s="33"/>
      <c r="H30" s="33"/>
    </row>
    <row r="31" spans="1:8" s="60" customFormat="1" ht="12">
      <c r="A31" s="39" t="s">
        <v>153</v>
      </c>
      <c r="B31" s="59" t="s">
        <v>154</v>
      </c>
      <c r="C31" s="53">
        <v>5389.516631847112</v>
      </c>
      <c r="D31" s="53">
        <v>4311.613305477689</v>
      </c>
      <c r="E31" s="53">
        <v>6467.419958216534</v>
      </c>
      <c r="F31" s="53">
        <v>5173.935966573227</v>
      </c>
      <c r="G31" s="33"/>
      <c r="H31" s="33"/>
    </row>
    <row r="32" spans="1:8" s="60" customFormat="1" ht="12">
      <c r="A32" s="39" t="s">
        <v>155</v>
      </c>
      <c r="B32" s="59" t="s">
        <v>156</v>
      </c>
      <c r="C32" s="53">
        <v>4311.613305477689</v>
      </c>
      <c r="D32" s="53">
        <v>7545.3232845859575</v>
      </c>
      <c r="E32" s="53">
        <v>5173.935966573227</v>
      </c>
      <c r="F32" s="53">
        <v>9054.387941503148</v>
      </c>
      <c r="G32" s="33"/>
      <c r="H32" s="33"/>
    </row>
    <row r="33" spans="1:8" s="60" customFormat="1" ht="12">
      <c r="A33" s="39" t="s">
        <v>157</v>
      </c>
      <c r="B33" s="59" t="s">
        <v>158</v>
      </c>
      <c r="C33" s="53">
        <v>3233.709979108266</v>
      </c>
      <c r="D33" s="53">
        <v>4311.613305477689</v>
      </c>
      <c r="E33" s="53">
        <v>3880.451974929919</v>
      </c>
      <c r="F33" s="53">
        <v>5173.935966573227</v>
      </c>
      <c r="G33" s="33"/>
      <c r="H33" s="33"/>
    </row>
    <row r="34" spans="1:8" s="60" customFormat="1" ht="12">
      <c r="A34" s="39" t="s">
        <v>159</v>
      </c>
      <c r="B34" s="59" t="s">
        <v>160</v>
      </c>
      <c r="C34" s="53">
        <v>6467.419958216532</v>
      </c>
      <c r="D34" s="53">
        <v>10779.033263694224</v>
      </c>
      <c r="E34" s="53">
        <v>7760.903949859838</v>
      </c>
      <c r="F34" s="53">
        <v>12934.839916433068</v>
      </c>
      <c r="G34" s="33"/>
      <c r="H34" s="33"/>
    </row>
    <row r="35" spans="1:8" s="60" customFormat="1" ht="12">
      <c r="A35" s="39" t="s">
        <v>161</v>
      </c>
      <c r="B35" s="59" t="s">
        <v>162</v>
      </c>
      <c r="C35" s="53">
        <v>6467.419958216532</v>
      </c>
      <c r="D35" s="53">
        <v>10779.033263694224</v>
      </c>
      <c r="E35" s="53">
        <v>7760.903949859838</v>
      </c>
      <c r="F35" s="53">
        <v>12934.839916433068</v>
      </c>
      <c r="G35" s="33"/>
      <c r="H35" s="33"/>
    </row>
    <row r="36" spans="1:8" s="60" customFormat="1" ht="12">
      <c r="A36" s="39" t="s">
        <v>163</v>
      </c>
      <c r="B36" s="59" t="s">
        <v>164</v>
      </c>
      <c r="C36" s="53">
        <v>5389.516631847112</v>
      </c>
      <c r="D36" s="53">
        <v>7545.3232845859575</v>
      </c>
      <c r="E36" s="53">
        <v>6467.419958216534</v>
      </c>
      <c r="F36" s="53">
        <v>9054.387941503148</v>
      </c>
      <c r="G36" s="33"/>
      <c r="H36" s="33"/>
    </row>
    <row r="37" spans="1:8" s="32" customFormat="1" ht="12">
      <c r="A37" s="56" t="s">
        <v>95</v>
      </c>
      <c r="B37" s="56" t="s">
        <v>165</v>
      </c>
      <c r="C37" s="57" t="s">
        <v>97</v>
      </c>
      <c r="D37" s="57" t="s">
        <v>19</v>
      </c>
      <c r="E37" s="57" t="s">
        <v>97</v>
      </c>
      <c r="F37" s="57" t="s">
        <v>19</v>
      </c>
      <c r="G37" s="33"/>
      <c r="H37" s="33"/>
    </row>
    <row r="38" spans="1:8" s="32" customFormat="1" ht="12">
      <c r="A38" s="58" t="s">
        <v>166</v>
      </c>
      <c r="B38" s="22" t="s">
        <v>167</v>
      </c>
      <c r="C38" s="53">
        <v>6036.258627668767</v>
      </c>
      <c r="D38" s="53">
        <v>6885.107497184684</v>
      </c>
      <c r="E38" s="53">
        <v>7243.5103532025205</v>
      </c>
      <c r="F38" s="53">
        <v>8262.12899662162</v>
      </c>
      <c r="G38" s="33"/>
      <c r="H38" s="33"/>
    </row>
    <row r="39" spans="1:8" s="32" customFormat="1" ht="12">
      <c r="A39" s="58" t="s">
        <v>168</v>
      </c>
      <c r="B39" s="22" t="s">
        <v>169</v>
      </c>
      <c r="C39" s="53">
        <v>6036.258627668767</v>
      </c>
      <c r="D39" s="53">
        <v>6885.107497184684</v>
      </c>
      <c r="E39" s="53">
        <v>7243.5103532025205</v>
      </c>
      <c r="F39" s="53">
        <v>8262.12899662162</v>
      </c>
      <c r="G39" s="33"/>
      <c r="H39" s="33"/>
    </row>
    <row r="40" spans="1:8" s="60" customFormat="1" ht="12">
      <c r="A40" s="58" t="s">
        <v>170</v>
      </c>
      <c r="B40" s="59" t="s">
        <v>171</v>
      </c>
      <c r="C40" s="53">
        <v>20210.687369426665</v>
      </c>
      <c r="D40" s="53">
        <v>29103.389811974415</v>
      </c>
      <c r="E40" s="53">
        <v>24252.824843312</v>
      </c>
      <c r="F40" s="53">
        <v>34924.067774369294</v>
      </c>
      <c r="G40" s="33"/>
      <c r="H40" s="33"/>
    </row>
    <row r="41" spans="1:8" s="60" customFormat="1" ht="12">
      <c r="A41" s="58" t="s">
        <v>172</v>
      </c>
      <c r="B41" s="22" t="s">
        <v>173</v>
      </c>
      <c r="C41" s="53">
        <v>21558.066527388448</v>
      </c>
      <c r="D41" s="53">
        <v>32337.09979108267</v>
      </c>
      <c r="E41" s="53">
        <v>25869.679832866135</v>
      </c>
      <c r="F41" s="53">
        <v>38804.5197492992</v>
      </c>
      <c r="G41" s="33"/>
      <c r="H41" s="33"/>
    </row>
    <row r="42" spans="1:8" s="32" customFormat="1" ht="12">
      <c r="A42" s="56" t="s">
        <v>95</v>
      </c>
      <c r="B42" s="56" t="s">
        <v>174</v>
      </c>
      <c r="C42" s="57" t="s">
        <v>97</v>
      </c>
      <c r="D42" s="57" t="s">
        <v>19</v>
      </c>
      <c r="E42" s="57" t="s">
        <v>97</v>
      </c>
      <c r="F42" s="57" t="s">
        <v>19</v>
      </c>
      <c r="G42" s="33"/>
      <c r="H42" s="33"/>
    </row>
    <row r="43" spans="1:8" s="32" customFormat="1" ht="12">
      <c r="A43" s="58" t="s">
        <v>175</v>
      </c>
      <c r="B43" s="22" t="s">
        <v>176</v>
      </c>
      <c r="C43" s="53">
        <v>6777.317164547743</v>
      </c>
      <c r="D43" s="53">
        <v>3076.3210451326913</v>
      </c>
      <c r="E43" s="53">
        <v>8132.780597457291</v>
      </c>
      <c r="F43" s="53">
        <v>3691.5852541592294</v>
      </c>
      <c r="G43" s="33"/>
      <c r="H43" s="33"/>
    </row>
    <row r="44" spans="1:8" s="32" customFormat="1" ht="12">
      <c r="A44" s="58" t="s">
        <v>177</v>
      </c>
      <c r="B44" s="22" t="s">
        <v>178</v>
      </c>
      <c r="C44" s="53">
        <v>7989.958406713339</v>
      </c>
      <c r="D44" s="53">
        <v>3383.953149645961</v>
      </c>
      <c r="E44" s="53">
        <v>9587.950088056006</v>
      </c>
      <c r="F44" s="53">
        <v>4060.743779575153</v>
      </c>
      <c r="G44" s="33"/>
      <c r="H44" s="33"/>
    </row>
    <row r="45" spans="1:8" s="32" customFormat="1" ht="12">
      <c r="A45" s="58" t="s">
        <v>179</v>
      </c>
      <c r="B45" s="22" t="s">
        <v>180</v>
      </c>
      <c r="C45" s="53">
        <v>24333.66759278971</v>
      </c>
      <c r="D45" s="53">
        <v>15535.421277920086</v>
      </c>
      <c r="E45" s="53">
        <v>29200.401111347648</v>
      </c>
      <c r="F45" s="53">
        <v>18642.505533504103</v>
      </c>
      <c r="G45" s="33"/>
      <c r="H45" s="33"/>
    </row>
    <row r="46" spans="1:8" s="60" customFormat="1" ht="12">
      <c r="A46" s="58" t="s">
        <v>181</v>
      </c>
      <c r="B46" s="22" t="s">
        <v>182</v>
      </c>
      <c r="C46" s="53">
        <v>7545.3232845859575</v>
      </c>
      <c r="D46" s="53">
        <v>6467.419958216532</v>
      </c>
      <c r="E46" s="53">
        <v>9054.387941503148</v>
      </c>
      <c r="F46" s="53">
        <v>7760.903949859838</v>
      </c>
      <c r="G46" s="33"/>
      <c r="H46" s="33"/>
    </row>
    <row r="47" spans="1:8" s="60" customFormat="1" ht="12">
      <c r="A47" s="58" t="s">
        <v>183</v>
      </c>
      <c r="B47" s="22" t="s">
        <v>184</v>
      </c>
      <c r="C47" s="53">
        <v>30181.29313834383</v>
      </c>
      <c r="D47" s="53">
        <v>43116.133054776896</v>
      </c>
      <c r="E47" s="53">
        <v>36217.55176601259</v>
      </c>
      <c r="F47" s="53">
        <v>51739.35966573227</v>
      </c>
      <c r="G47" s="33"/>
      <c r="H47" s="33"/>
    </row>
    <row r="48" spans="1:8" s="60" customFormat="1" ht="12">
      <c r="A48" s="58" t="s">
        <v>185</v>
      </c>
      <c r="B48" s="22" t="s">
        <v>186</v>
      </c>
      <c r="C48" s="53">
        <v>16168.549895541335</v>
      </c>
      <c r="D48" s="53">
        <v>14012.743242802488</v>
      </c>
      <c r="E48" s="53">
        <v>19402.2598746496</v>
      </c>
      <c r="F48" s="53">
        <v>16815.291891362984</v>
      </c>
      <c r="G48" s="33"/>
      <c r="H48" s="33"/>
    </row>
    <row r="49" spans="1:8" s="60" customFormat="1" ht="12">
      <c r="A49" s="58" t="s">
        <v>187</v>
      </c>
      <c r="B49" s="22" t="s">
        <v>188</v>
      </c>
      <c r="C49" s="53">
        <v>5389.516631847112</v>
      </c>
      <c r="D49" s="53">
        <v>2155.8066527388446</v>
      </c>
      <c r="E49" s="53">
        <v>6467.419958216534</v>
      </c>
      <c r="F49" s="53">
        <v>2586.9679832866136</v>
      </c>
      <c r="G49" s="33"/>
      <c r="H49" s="33"/>
    </row>
    <row r="50" spans="1:8" s="60" customFormat="1" ht="12">
      <c r="A50" s="58" t="s">
        <v>189</v>
      </c>
      <c r="B50" s="22" t="s">
        <v>190</v>
      </c>
      <c r="C50" s="53">
        <v>24791.776506496706</v>
      </c>
      <c r="D50" s="53">
        <v>34492.906443821514</v>
      </c>
      <c r="E50" s="53">
        <v>29750.131807796046</v>
      </c>
      <c r="F50" s="53">
        <v>41391.48773258582</v>
      </c>
      <c r="G50" s="33"/>
      <c r="H50" s="33"/>
    </row>
    <row r="51" spans="1:8" s="60" customFormat="1" ht="12">
      <c r="A51" s="58" t="s">
        <v>191</v>
      </c>
      <c r="B51" s="22" t="s">
        <v>192</v>
      </c>
      <c r="C51" s="53">
        <v>21558.066527388448</v>
      </c>
      <c r="D51" s="53">
        <v>32337.09979108267</v>
      </c>
      <c r="E51" s="53">
        <v>25869.679832866135</v>
      </c>
      <c r="F51" s="53">
        <v>38804.5197492992</v>
      </c>
      <c r="G51" s="33"/>
      <c r="H51" s="33"/>
    </row>
    <row r="52" spans="1:8" s="60" customFormat="1" ht="24">
      <c r="A52" s="58" t="s">
        <v>193</v>
      </c>
      <c r="B52" s="22" t="s">
        <v>194</v>
      </c>
      <c r="C52" s="53">
        <v>43116.133054776896</v>
      </c>
      <c r="D52" s="53">
        <v>64674.19958216534</v>
      </c>
      <c r="E52" s="53">
        <v>51739.35966573227</v>
      </c>
      <c r="F52" s="53">
        <v>77609.0394985984</v>
      </c>
      <c r="G52" s="33"/>
      <c r="H52" s="33"/>
    </row>
    <row r="53" spans="1:8" s="60" customFormat="1" ht="12">
      <c r="A53" s="58" t="s">
        <v>195</v>
      </c>
      <c r="B53" s="22" t="s">
        <v>196</v>
      </c>
      <c r="C53" s="53">
        <v>43116.133054776896</v>
      </c>
      <c r="D53" s="53">
        <v>64674.19958216534</v>
      </c>
      <c r="E53" s="53">
        <v>51739.35966573227</v>
      </c>
      <c r="F53" s="53">
        <v>77609.0394985984</v>
      </c>
      <c r="G53" s="33"/>
      <c r="H53" s="33"/>
    </row>
    <row r="54" spans="1:8" s="60" customFormat="1" ht="24">
      <c r="A54" s="58" t="s">
        <v>197</v>
      </c>
      <c r="B54" s="22" t="s">
        <v>198</v>
      </c>
      <c r="C54" s="53">
        <v>21558.066527388448</v>
      </c>
      <c r="D54" s="53">
        <v>32337.09979108267</v>
      </c>
      <c r="E54" s="53">
        <v>25869.679832866135</v>
      </c>
      <c r="F54" s="53">
        <v>38804.5197492992</v>
      </c>
      <c r="G54" s="33"/>
      <c r="H54" s="33"/>
    </row>
    <row r="55" spans="1:8" s="32" customFormat="1" ht="12">
      <c r="A55" s="56" t="s">
        <v>95</v>
      </c>
      <c r="B55" s="56" t="s">
        <v>199</v>
      </c>
      <c r="C55" s="57" t="s">
        <v>97</v>
      </c>
      <c r="D55" s="57" t="s">
        <v>19</v>
      </c>
      <c r="E55" s="57" t="s">
        <v>97</v>
      </c>
      <c r="F55" s="57" t="s">
        <v>19</v>
      </c>
      <c r="G55" s="33"/>
      <c r="H55" s="33"/>
    </row>
    <row r="56" spans="1:8" s="32" customFormat="1" ht="12">
      <c r="A56" s="58" t="s">
        <v>200</v>
      </c>
      <c r="B56" s="22" t="s">
        <v>201</v>
      </c>
      <c r="C56" s="53">
        <v>21881.437525299272</v>
      </c>
      <c r="D56" s="53">
        <v>34331.22094486609</v>
      </c>
      <c r="E56" s="53">
        <v>26257.725030359125</v>
      </c>
      <c r="F56" s="53">
        <v>41197.4651338393</v>
      </c>
      <c r="G56" s="33"/>
      <c r="H56" s="33"/>
    </row>
    <row r="57" spans="1:8" s="32" customFormat="1" ht="12">
      <c r="A57" s="58" t="s">
        <v>202</v>
      </c>
      <c r="B57" s="22" t="s">
        <v>203</v>
      </c>
      <c r="C57" s="53">
        <v>23942.927636980803</v>
      </c>
      <c r="D57" s="53">
        <v>41795.70147997434</v>
      </c>
      <c r="E57" s="53">
        <v>28731.513164376964</v>
      </c>
      <c r="F57" s="53">
        <v>50154.84177596921</v>
      </c>
      <c r="G57" s="33"/>
      <c r="H57" s="33"/>
    </row>
    <row r="58" spans="1:8" s="32" customFormat="1" ht="24">
      <c r="A58" s="58" t="s">
        <v>204</v>
      </c>
      <c r="B58" s="22" t="s">
        <v>205</v>
      </c>
      <c r="C58" s="53">
        <v>48317.01660450935</v>
      </c>
      <c r="D58" s="53">
        <v>22824.60293587252</v>
      </c>
      <c r="E58" s="53">
        <v>57980.41992541122</v>
      </c>
      <c r="F58" s="53">
        <v>27389.523523047024</v>
      </c>
      <c r="G58" s="33"/>
      <c r="H58" s="33"/>
    </row>
    <row r="59" spans="1:8" s="32" customFormat="1" ht="24">
      <c r="A59" s="58" t="s">
        <v>206</v>
      </c>
      <c r="B59" s="59" t="s">
        <v>207</v>
      </c>
      <c r="C59" s="53">
        <v>67368.95789808889</v>
      </c>
      <c r="D59" s="53">
        <v>44463.512212738664</v>
      </c>
      <c r="E59" s="53">
        <v>80842.74947770666</v>
      </c>
      <c r="F59" s="53">
        <v>53356.21465528639</v>
      </c>
      <c r="G59" s="33"/>
      <c r="H59" s="33"/>
    </row>
    <row r="60" spans="1:8" s="32" customFormat="1" ht="24">
      <c r="A60" s="58" t="s">
        <v>208</v>
      </c>
      <c r="B60" s="59" t="s">
        <v>209</v>
      </c>
      <c r="C60" s="53">
        <v>67368.95789808889</v>
      </c>
      <c r="D60" s="53">
        <v>53895.1663184711</v>
      </c>
      <c r="E60" s="53">
        <v>80842.74947770666</v>
      </c>
      <c r="F60" s="53">
        <v>64674.19958216532</v>
      </c>
      <c r="G60" s="33"/>
      <c r="H60" s="33"/>
    </row>
    <row r="61" spans="1:8" s="32" customFormat="1" ht="24">
      <c r="A61" s="58" t="s">
        <v>210</v>
      </c>
      <c r="B61" s="59" t="s">
        <v>211</v>
      </c>
      <c r="C61" s="53">
        <v>94316.54105732442</v>
      </c>
      <c r="D61" s="53">
        <v>121264.12421656006</v>
      </c>
      <c r="E61" s="53">
        <v>113179.8492687893</v>
      </c>
      <c r="F61" s="53">
        <v>145516.94905987207</v>
      </c>
      <c r="G61" s="33"/>
      <c r="H61" s="33"/>
    </row>
    <row r="62" spans="1:8" s="32" customFormat="1" ht="24">
      <c r="A62" s="58" t="s">
        <v>212</v>
      </c>
      <c r="B62" s="59" t="s">
        <v>213</v>
      </c>
      <c r="C62" s="53">
        <v>47158.27052866221</v>
      </c>
      <c r="D62" s="53">
        <v>107790.3326369422</v>
      </c>
      <c r="E62" s="53">
        <v>56589.92463439465</v>
      </c>
      <c r="F62" s="53">
        <v>129348.39916433064</v>
      </c>
      <c r="G62" s="33"/>
      <c r="H62" s="33"/>
    </row>
    <row r="63" spans="1:8" s="32" customFormat="1" ht="12">
      <c r="A63" s="58" t="s">
        <v>214</v>
      </c>
      <c r="B63" s="59" t="s">
        <v>215</v>
      </c>
      <c r="C63" s="53">
        <v>53895.1663184711</v>
      </c>
      <c r="D63" s="53">
        <v>121264.12421656006</v>
      </c>
      <c r="E63" s="53">
        <v>64674.19958216532</v>
      </c>
      <c r="F63" s="53">
        <v>145516.94905987207</v>
      </c>
      <c r="G63" s="33"/>
      <c r="H63" s="33"/>
    </row>
    <row r="64" spans="1:8" s="32" customFormat="1" ht="24">
      <c r="A64" s="58" t="s">
        <v>216</v>
      </c>
      <c r="B64" s="59" t="s">
        <v>217</v>
      </c>
      <c r="C64" s="53">
        <v>40421.37473885333</v>
      </c>
      <c r="D64" s="53">
        <v>80842.74947770666</v>
      </c>
      <c r="E64" s="53">
        <v>48505.649686624</v>
      </c>
      <c r="F64" s="53">
        <v>97011.299373248</v>
      </c>
      <c r="G64" s="33"/>
      <c r="H64" s="33"/>
    </row>
    <row r="65" spans="1:8" s="32" customFormat="1" ht="24">
      <c r="A65" s="58" t="s">
        <v>218</v>
      </c>
      <c r="B65" s="59" t="s">
        <v>219</v>
      </c>
      <c r="C65" s="53">
        <v>44463.512212738664</v>
      </c>
      <c r="D65" s="53">
        <v>101053.4368471333</v>
      </c>
      <c r="E65" s="53">
        <v>53356.21465528639</v>
      </c>
      <c r="F65" s="53">
        <v>121264.12421655995</v>
      </c>
      <c r="G65" s="33"/>
      <c r="H65" s="33"/>
    </row>
    <row r="66" spans="1:8" s="32" customFormat="1" ht="12">
      <c r="A66" s="58" t="s">
        <v>220</v>
      </c>
      <c r="B66" s="59" t="s">
        <v>221</v>
      </c>
      <c r="C66" s="53">
        <v>156295.98232356625</v>
      </c>
      <c r="D66" s="53">
        <v>363792.37264968</v>
      </c>
      <c r="E66" s="53">
        <v>187555.1787882795</v>
      </c>
      <c r="F66" s="53">
        <v>436550.847179616</v>
      </c>
      <c r="G66" s="33"/>
      <c r="H66" s="33"/>
    </row>
    <row r="67" spans="1:8" s="32" customFormat="1" ht="24">
      <c r="A67" s="58" t="s">
        <v>222</v>
      </c>
      <c r="B67" s="59" t="s">
        <v>223</v>
      </c>
      <c r="C67" s="53">
        <v>53895.1663184711</v>
      </c>
      <c r="D67" s="53">
        <v>121264.12421656006</v>
      </c>
      <c r="E67" s="53">
        <v>64674.19958216532</v>
      </c>
      <c r="F67" s="53">
        <v>145516.94905987207</v>
      </c>
      <c r="G67" s="33"/>
      <c r="H67" s="33"/>
    </row>
    <row r="68" spans="1:8" s="32" customFormat="1" ht="24">
      <c r="A68" s="58" t="s">
        <v>224</v>
      </c>
      <c r="B68" s="59" t="s">
        <v>225</v>
      </c>
      <c r="C68" s="53">
        <v>61979.44126624178</v>
      </c>
      <c r="D68" s="53">
        <v>146729.5903020376</v>
      </c>
      <c r="E68" s="53">
        <v>74375.32951949013</v>
      </c>
      <c r="F68" s="53">
        <v>176075.5083624451</v>
      </c>
      <c r="G68" s="33"/>
      <c r="H68" s="33"/>
    </row>
    <row r="69" spans="1:8" s="32" customFormat="1" ht="24">
      <c r="A69" s="58" t="s">
        <v>226</v>
      </c>
      <c r="B69" s="59" t="s">
        <v>227</v>
      </c>
      <c r="C69" s="53">
        <v>128001.02000636891</v>
      </c>
      <c r="D69" s="53">
        <v>296423.41475159116</v>
      </c>
      <c r="E69" s="53">
        <v>153601.22400764268</v>
      </c>
      <c r="F69" s="53">
        <v>355708.09770190937</v>
      </c>
      <c r="G69" s="33"/>
      <c r="H69" s="33"/>
    </row>
    <row r="70" spans="1:8" s="32" customFormat="1" ht="12">
      <c r="A70" s="58" t="s">
        <v>228</v>
      </c>
      <c r="B70" s="59" t="s">
        <v>229</v>
      </c>
      <c r="C70" s="53">
        <v>114527.22842675117</v>
      </c>
      <c r="D70" s="53">
        <v>282949.62317197333</v>
      </c>
      <c r="E70" s="53">
        <v>137432.6741121014</v>
      </c>
      <c r="F70" s="53">
        <v>339539.547806368</v>
      </c>
      <c r="G70" s="33"/>
      <c r="H70" s="33"/>
    </row>
    <row r="71" spans="1:8" s="32" customFormat="1" ht="24">
      <c r="A71" s="58" t="s">
        <v>230</v>
      </c>
      <c r="B71" s="59" t="s">
        <v>231</v>
      </c>
      <c r="C71" s="53">
        <v>84884.88695159202</v>
      </c>
      <c r="D71" s="53">
        <v>195369.97790445777</v>
      </c>
      <c r="E71" s="53">
        <v>101861.86434191042</v>
      </c>
      <c r="F71" s="53">
        <v>234443.97348534933</v>
      </c>
      <c r="G71" s="33"/>
      <c r="H71" s="33"/>
    </row>
    <row r="72" spans="1:8" s="32" customFormat="1" ht="12">
      <c r="A72" s="58" t="s">
        <v>232</v>
      </c>
      <c r="B72" s="59" t="s">
        <v>233</v>
      </c>
      <c r="C72" s="53">
        <v>67368.95789808889</v>
      </c>
      <c r="D72" s="53">
        <v>148211.70737579558</v>
      </c>
      <c r="E72" s="53">
        <v>80842.74947770666</v>
      </c>
      <c r="F72" s="53">
        <v>177854.04885095468</v>
      </c>
      <c r="G72" s="33"/>
      <c r="H72" s="33"/>
    </row>
    <row r="73" spans="1:8" s="32" customFormat="1" ht="12">
      <c r="A73" s="58" t="s">
        <v>234</v>
      </c>
      <c r="B73" s="59" t="s">
        <v>235</v>
      </c>
      <c r="C73" s="53">
        <v>35031.85810700623</v>
      </c>
      <c r="D73" s="53">
        <v>82190.12863566844</v>
      </c>
      <c r="E73" s="53">
        <v>42038.229728407474</v>
      </c>
      <c r="F73" s="53">
        <v>98628.15436280213</v>
      </c>
      <c r="G73" s="33"/>
      <c r="H73" s="33"/>
    </row>
    <row r="74" spans="1:8" s="60" customFormat="1" ht="24">
      <c r="A74" s="58" t="s">
        <v>236</v>
      </c>
      <c r="B74" s="59" t="s">
        <v>237</v>
      </c>
      <c r="C74" s="53">
        <v>107790.3326369422</v>
      </c>
      <c r="D74" s="53">
        <v>26947.58315923555</v>
      </c>
      <c r="E74" s="53">
        <v>129348.39916433064</v>
      </c>
      <c r="F74" s="53">
        <v>32337.09979108266</v>
      </c>
      <c r="G74" s="33"/>
      <c r="H74" s="33"/>
    </row>
    <row r="75" spans="1:8" s="60" customFormat="1" ht="12">
      <c r="A75" s="58" t="s">
        <v>238</v>
      </c>
      <c r="B75" s="59" t="s">
        <v>239</v>
      </c>
      <c r="C75" s="53">
        <v>43116.133054776896</v>
      </c>
      <c r="D75" s="53">
        <v>68985.81288764303</v>
      </c>
      <c r="E75" s="53">
        <v>51739.35966573227</v>
      </c>
      <c r="F75" s="53">
        <v>82782.97546517164</v>
      </c>
      <c r="G75" s="33"/>
      <c r="H75" s="33"/>
    </row>
    <row r="76" spans="1:8" s="60" customFormat="1" ht="12">
      <c r="A76" s="58" t="s">
        <v>240</v>
      </c>
      <c r="B76" s="59" t="s">
        <v>241</v>
      </c>
      <c r="C76" s="53">
        <v>40421.37473885333</v>
      </c>
      <c r="D76" s="53">
        <v>58206.77962394883</v>
      </c>
      <c r="E76" s="53">
        <v>48505.649686624</v>
      </c>
      <c r="F76" s="53">
        <v>69848.13554873859</v>
      </c>
      <c r="G76" s="33"/>
      <c r="H76" s="33"/>
    </row>
    <row r="77" spans="1:8" s="60" customFormat="1" ht="12">
      <c r="A77" s="58" t="s">
        <v>242</v>
      </c>
      <c r="B77" s="59" t="s">
        <v>243</v>
      </c>
      <c r="C77" s="53">
        <v>58206.77962394883</v>
      </c>
      <c r="D77" s="53">
        <v>88388.07276229262</v>
      </c>
      <c r="E77" s="53">
        <v>69848.13554873859</v>
      </c>
      <c r="F77" s="53">
        <v>106065.68731475114</v>
      </c>
      <c r="G77" s="33"/>
      <c r="H77" s="33"/>
    </row>
    <row r="78" spans="1:8" s="60" customFormat="1" ht="12">
      <c r="A78" s="58" t="s">
        <v>244</v>
      </c>
      <c r="B78" s="59" t="s">
        <v>245</v>
      </c>
      <c r="C78" s="53">
        <v>14012.743242802488</v>
      </c>
      <c r="D78" s="53">
        <v>21558.066527388448</v>
      </c>
      <c r="E78" s="53">
        <v>16815.291891362984</v>
      </c>
      <c r="F78" s="53">
        <v>25869.679832866135</v>
      </c>
      <c r="G78" s="33"/>
      <c r="H78" s="33"/>
    </row>
    <row r="79" spans="1:8" s="60" customFormat="1" ht="12">
      <c r="A79" s="58" t="s">
        <v>246</v>
      </c>
      <c r="B79" s="59" t="s">
        <v>247</v>
      </c>
      <c r="C79" s="53">
        <v>53895.1663184711</v>
      </c>
      <c r="D79" s="53">
        <v>75453.23284585956</v>
      </c>
      <c r="E79" s="53">
        <v>64674.19958216532</v>
      </c>
      <c r="F79" s="53">
        <v>90543.87941503146</v>
      </c>
      <c r="G79" s="33"/>
      <c r="H79" s="33"/>
    </row>
    <row r="80" spans="1:8" s="60" customFormat="1" ht="12">
      <c r="A80" s="58" t="s">
        <v>248</v>
      </c>
      <c r="B80" s="59" t="s">
        <v>249</v>
      </c>
      <c r="C80" s="53">
        <v>107790.3326369422</v>
      </c>
      <c r="D80" s="53">
        <v>161685.49895541332</v>
      </c>
      <c r="E80" s="53">
        <v>129348.39916433064</v>
      </c>
      <c r="F80" s="53">
        <v>194022.598746496</v>
      </c>
      <c r="G80" s="33"/>
      <c r="H80" s="33"/>
    </row>
    <row r="81" spans="1:8" s="60" customFormat="1" ht="12">
      <c r="A81" s="58" t="s">
        <v>250</v>
      </c>
      <c r="B81" s="59" t="s">
        <v>251</v>
      </c>
      <c r="C81" s="53">
        <v>21558.066527388448</v>
      </c>
      <c r="D81" s="53">
        <v>32337.09979108267</v>
      </c>
      <c r="E81" s="53">
        <v>25869.679832866135</v>
      </c>
      <c r="F81" s="53">
        <v>38804.5197492992</v>
      </c>
      <c r="G81" s="33"/>
      <c r="H81" s="33"/>
    </row>
    <row r="82" spans="1:8" s="60" customFormat="1" ht="12">
      <c r="A82" s="63" t="s">
        <v>252</v>
      </c>
      <c r="B82" s="59" t="s">
        <v>253</v>
      </c>
      <c r="C82" s="53">
        <v>53895.1663184711</v>
      </c>
      <c r="D82" s="53">
        <v>86232.26610955379</v>
      </c>
      <c r="E82" s="53">
        <v>64674.19958216532</v>
      </c>
      <c r="F82" s="53">
        <v>103478.71933146454</v>
      </c>
      <c r="G82" s="33"/>
      <c r="H82" s="33"/>
    </row>
    <row r="83" spans="1:8" s="32" customFormat="1" ht="12">
      <c r="A83" s="56" t="s">
        <v>95</v>
      </c>
      <c r="B83" s="56" t="s">
        <v>254</v>
      </c>
      <c r="C83" s="57" t="s">
        <v>97</v>
      </c>
      <c r="D83" s="57" t="s">
        <v>19</v>
      </c>
      <c r="E83" s="57" t="s">
        <v>97</v>
      </c>
      <c r="F83" s="57" t="s">
        <v>19</v>
      </c>
      <c r="G83" s="33"/>
      <c r="H83" s="33"/>
    </row>
    <row r="84" spans="1:8" s="32" customFormat="1" ht="12">
      <c r="A84" s="58" t="s">
        <v>255</v>
      </c>
      <c r="B84" s="22" t="s">
        <v>256</v>
      </c>
      <c r="C84" s="53">
        <v>13392.948830140078</v>
      </c>
      <c r="D84" s="53">
        <v>10792.50705527384</v>
      </c>
      <c r="E84" s="53">
        <v>16071.538596168093</v>
      </c>
      <c r="F84" s="53">
        <v>12951.008466328607</v>
      </c>
      <c r="G84" s="33"/>
      <c r="H84" s="33"/>
    </row>
    <row r="85" spans="1:8" s="32" customFormat="1" ht="24">
      <c r="A85" s="58" t="s">
        <v>257</v>
      </c>
      <c r="B85" s="22" t="s">
        <v>258</v>
      </c>
      <c r="C85" s="53">
        <v>14996.330028114586</v>
      </c>
      <c r="D85" s="53">
        <v>13392.948830140078</v>
      </c>
      <c r="E85" s="53">
        <v>17995.596033737504</v>
      </c>
      <c r="F85" s="53">
        <v>16071.538596168093</v>
      </c>
      <c r="G85" s="33"/>
      <c r="H85" s="33"/>
    </row>
    <row r="86" spans="1:8" s="32" customFormat="1" ht="24">
      <c r="A86" s="58" t="s">
        <v>259</v>
      </c>
      <c r="B86" s="22" t="s">
        <v>260</v>
      </c>
      <c r="C86" s="53">
        <v>9997.553352076393</v>
      </c>
      <c r="D86" s="53">
        <v>7989.958406713339</v>
      </c>
      <c r="E86" s="53">
        <v>11997.064022491671</v>
      </c>
      <c r="F86" s="53">
        <v>9587.950088056006</v>
      </c>
      <c r="G86" s="33"/>
      <c r="H86" s="33"/>
    </row>
    <row r="87" spans="1:8" s="32" customFormat="1" ht="12">
      <c r="A87" s="58" t="s">
        <v>261</v>
      </c>
      <c r="B87" s="22" t="s">
        <v>262</v>
      </c>
      <c r="C87" s="53">
        <v>5591.623505541378</v>
      </c>
      <c r="D87" s="53">
        <v>15589.176857617762</v>
      </c>
      <c r="E87" s="53">
        <v>6709.948206649654</v>
      </c>
      <c r="F87" s="53">
        <v>18707.012229141314</v>
      </c>
      <c r="G87" s="33"/>
      <c r="H87" s="33"/>
    </row>
    <row r="88" spans="1:8" s="32" customFormat="1" ht="12">
      <c r="A88" s="58" t="s">
        <v>263</v>
      </c>
      <c r="B88" s="22" t="s">
        <v>264</v>
      </c>
      <c r="C88" s="53">
        <v>11196.720802662372</v>
      </c>
      <c r="D88" s="53">
        <v>4392.456054955395</v>
      </c>
      <c r="E88" s="53">
        <v>13436.064963194845</v>
      </c>
      <c r="F88" s="53">
        <v>5270.9472659464745</v>
      </c>
      <c r="G88" s="33"/>
      <c r="H88" s="33"/>
    </row>
    <row r="89" spans="1:8" s="32" customFormat="1" ht="12">
      <c r="A89" s="58" t="s">
        <v>265</v>
      </c>
      <c r="B89" s="22" t="s">
        <v>266</v>
      </c>
      <c r="C89" s="53">
        <v>6790.79095612736</v>
      </c>
      <c r="D89" s="53">
        <v>3786.135433872597</v>
      </c>
      <c r="E89" s="53">
        <v>8148.9491473528315</v>
      </c>
      <c r="F89" s="53">
        <v>4543.362520647116</v>
      </c>
      <c r="G89" s="33"/>
      <c r="H89" s="33"/>
    </row>
    <row r="90" spans="1:8" s="32" customFormat="1" ht="12">
      <c r="A90" s="58" t="s">
        <v>267</v>
      </c>
      <c r="B90" s="22" t="s">
        <v>268</v>
      </c>
      <c r="C90" s="53">
        <v>6790.79095612736</v>
      </c>
      <c r="D90" s="53">
        <v>5389.516631847112</v>
      </c>
      <c r="E90" s="53">
        <v>8148.9491473528315</v>
      </c>
      <c r="F90" s="53">
        <v>6467.419958216534</v>
      </c>
      <c r="G90" s="33"/>
      <c r="H90" s="33"/>
    </row>
    <row r="91" spans="1:8" s="32" customFormat="1" ht="12">
      <c r="A91" s="58" t="s">
        <v>269</v>
      </c>
      <c r="B91" s="22" t="s">
        <v>270</v>
      </c>
      <c r="C91" s="53">
        <v>13392.948830140078</v>
      </c>
      <c r="D91" s="53">
        <v>24185.455885413914</v>
      </c>
      <c r="E91" s="53">
        <v>16071.538596168093</v>
      </c>
      <c r="F91" s="53">
        <v>29022.547062496695</v>
      </c>
      <c r="G91" s="33"/>
      <c r="H91" s="33"/>
    </row>
    <row r="92" spans="1:8" s="32" customFormat="1" ht="12">
      <c r="A92" s="58" t="s">
        <v>271</v>
      </c>
      <c r="B92" s="22" t="s">
        <v>272</v>
      </c>
      <c r="C92" s="53">
        <v>27621.27273821644</v>
      </c>
      <c r="D92" s="53">
        <v>11722.198674267473</v>
      </c>
      <c r="E92" s="53">
        <v>33145.52728585973</v>
      </c>
      <c r="F92" s="53">
        <v>14066.638409120967</v>
      </c>
      <c r="G92" s="33"/>
      <c r="H92" s="33"/>
    </row>
    <row r="93" spans="1:8" s="32" customFormat="1" ht="12">
      <c r="A93" s="58" t="s">
        <v>273</v>
      </c>
      <c r="B93" s="22" t="s">
        <v>274</v>
      </c>
      <c r="C93" s="53">
        <v>11196.720802662372</v>
      </c>
      <c r="D93" s="53">
        <v>22191.334731630483</v>
      </c>
      <c r="E93" s="53">
        <v>13436.064963194845</v>
      </c>
      <c r="F93" s="53">
        <v>26629.60167795658</v>
      </c>
      <c r="G93" s="33"/>
      <c r="H93" s="33"/>
    </row>
    <row r="94" spans="1:8" s="32" customFormat="1" ht="12">
      <c r="A94" s="58" t="s">
        <v>275</v>
      </c>
      <c r="B94" s="22" t="s">
        <v>276</v>
      </c>
      <c r="C94" s="53">
        <v>44786.88321064949</v>
      </c>
      <c r="D94" s="53">
        <v>35786.39043546482</v>
      </c>
      <c r="E94" s="53">
        <v>53744.25985277938</v>
      </c>
      <c r="F94" s="53">
        <v>42943.66852255778</v>
      </c>
      <c r="G94" s="33"/>
      <c r="H94" s="33"/>
    </row>
    <row r="95" spans="1:8" s="32" customFormat="1" ht="12">
      <c r="A95" s="58" t="s">
        <v>277</v>
      </c>
      <c r="B95" s="22" t="s">
        <v>278</v>
      </c>
      <c r="C95" s="53">
        <v>10590.400181579578</v>
      </c>
      <c r="D95" s="53">
        <v>14187.90253333751</v>
      </c>
      <c r="E95" s="53">
        <v>12708.480217895494</v>
      </c>
      <c r="F95" s="53">
        <v>17025.483040005012</v>
      </c>
      <c r="G95" s="33"/>
      <c r="H95" s="33"/>
    </row>
    <row r="96" spans="1:6" ht="12">
      <c r="A96" s="39" t="s">
        <v>279</v>
      </c>
      <c r="B96" s="59" t="s">
        <v>280</v>
      </c>
      <c r="C96" s="53">
        <v>640005.1000318446</v>
      </c>
      <c r="D96" s="53">
        <v>114527.22842675117</v>
      </c>
      <c r="E96" s="53">
        <v>768006.1200382134</v>
      </c>
      <c r="F96" s="53">
        <v>137432.6741121014</v>
      </c>
    </row>
    <row r="97" spans="1:8" s="32" customFormat="1" ht="12">
      <c r="A97" s="58" t="s">
        <v>281</v>
      </c>
      <c r="B97" s="59" t="s">
        <v>282</v>
      </c>
      <c r="C97" s="53">
        <v>126424.58639155363</v>
      </c>
      <c r="D97" s="53">
        <v>280270.89145605953</v>
      </c>
      <c r="E97" s="53">
        <v>151709.50366986435</v>
      </c>
      <c r="F97" s="53">
        <v>336325.0697472714</v>
      </c>
      <c r="G97" s="33"/>
      <c r="H97" s="33"/>
    </row>
    <row r="98" spans="1:8" s="32" customFormat="1" ht="12">
      <c r="A98" s="58" t="s">
        <v>283</v>
      </c>
      <c r="B98" s="59" t="s">
        <v>284</v>
      </c>
      <c r="C98" s="53">
        <v>95448.33955001234</v>
      </c>
      <c r="D98" s="53">
        <v>222816.09135213922</v>
      </c>
      <c r="E98" s="53">
        <v>114538.00746001481</v>
      </c>
      <c r="F98" s="53">
        <v>267379.30962256703</v>
      </c>
      <c r="G98" s="33"/>
      <c r="H98" s="33"/>
    </row>
    <row r="99" spans="1:8" s="32" customFormat="1" ht="12">
      <c r="A99" s="58" t="s">
        <v>285</v>
      </c>
      <c r="B99" s="59" t="s">
        <v>286</v>
      </c>
      <c r="C99" s="53">
        <v>91055.88349505697</v>
      </c>
      <c r="D99" s="53">
        <v>212468.21941899284</v>
      </c>
      <c r="E99" s="53">
        <v>109267.06019406837</v>
      </c>
      <c r="F99" s="53">
        <v>254961.8633027914</v>
      </c>
      <c r="G99" s="33"/>
      <c r="H99" s="33"/>
    </row>
    <row r="100" spans="1:8" s="32" customFormat="1" ht="24">
      <c r="A100" s="58" t="s">
        <v>287</v>
      </c>
      <c r="B100" s="59" t="s">
        <v>288</v>
      </c>
      <c r="C100" s="53">
        <v>56050.97297120995</v>
      </c>
      <c r="D100" s="53">
        <v>131099.99206968094</v>
      </c>
      <c r="E100" s="53">
        <v>67261.16756545193</v>
      </c>
      <c r="F100" s="53">
        <v>157319.99048361712</v>
      </c>
      <c r="G100" s="33"/>
      <c r="H100" s="33"/>
    </row>
    <row r="101" spans="1:8" s="32" customFormat="1" ht="24">
      <c r="A101" s="58" t="s">
        <v>289</v>
      </c>
      <c r="B101" s="59" t="s">
        <v>290</v>
      </c>
      <c r="C101" s="53">
        <v>71774.88774462393</v>
      </c>
      <c r="D101" s="53">
        <v>168543.6588694388</v>
      </c>
      <c r="E101" s="53">
        <v>86129.86529354872</v>
      </c>
      <c r="F101" s="53">
        <v>202252.39064332657</v>
      </c>
      <c r="G101" s="33"/>
      <c r="H101" s="33"/>
    </row>
    <row r="102" spans="1:8" s="32" customFormat="1" ht="12">
      <c r="A102" s="58" t="s">
        <v>291</v>
      </c>
      <c r="B102" s="59" t="s">
        <v>292</v>
      </c>
      <c r="C102" s="53">
        <v>87822.17351594869</v>
      </c>
      <c r="D102" s="53">
        <v>204734.26305229214</v>
      </c>
      <c r="E102" s="53">
        <v>105386.60821913842</v>
      </c>
      <c r="F102" s="53">
        <v>245681.11566275056</v>
      </c>
      <c r="G102" s="33"/>
      <c r="H102" s="33"/>
    </row>
    <row r="103" spans="1:8" s="32" customFormat="1" ht="12">
      <c r="A103" s="58" t="s">
        <v>293</v>
      </c>
      <c r="B103" s="59" t="s">
        <v>294</v>
      </c>
      <c r="C103" s="53">
        <v>173919.70170970628</v>
      </c>
      <c r="D103" s="53">
        <v>406248.2899170557</v>
      </c>
      <c r="E103" s="53">
        <v>208703.64205164753</v>
      </c>
      <c r="F103" s="53">
        <v>487497.9479004668</v>
      </c>
      <c r="G103" s="33"/>
      <c r="H103" s="33"/>
    </row>
    <row r="104" spans="1:8" s="32" customFormat="1" ht="12">
      <c r="A104" s="56" t="s">
        <v>95</v>
      </c>
      <c r="B104" s="56" t="s">
        <v>295</v>
      </c>
      <c r="C104" s="57" t="s">
        <v>97</v>
      </c>
      <c r="D104" s="57" t="s">
        <v>19</v>
      </c>
      <c r="E104" s="57" t="s">
        <v>97</v>
      </c>
      <c r="F104" s="57" t="s">
        <v>19</v>
      </c>
      <c r="G104" s="33"/>
      <c r="H104" s="33"/>
    </row>
    <row r="105" spans="1:8" s="32" customFormat="1" ht="12">
      <c r="A105" s="58" t="s">
        <v>296</v>
      </c>
      <c r="B105" s="22" t="s">
        <v>297</v>
      </c>
      <c r="C105" s="53">
        <v>33388.05553429287</v>
      </c>
      <c r="D105" s="53">
        <v>14996.330028114586</v>
      </c>
      <c r="E105" s="53">
        <v>40065.666641151445</v>
      </c>
      <c r="F105" s="53">
        <v>17995.596033737504</v>
      </c>
      <c r="G105" s="33"/>
      <c r="H105" s="33"/>
    </row>
    <row r="106" spans="1:8" s="32" customFormat="1" ht="12">
      <c r="A106" s="58" t="s">
        <v>298</v>
      </c>
      <c r="B106" s="22" t="s">
        <v>299</v>
      </c>
      <c r="C106" s="53">
        <v>29790.5531825349</v>
      </c>
      <c r="D106" s="53">
        <v>44786.88321064949</v>
      </c>
      <c r="E106" s="53">
        <v>35748.663819041874</v>
      </c>
      <c r="F106" s="53">
        <v>53744.25985277938</v>
      </c>
      <c r="G106" s="33"/>
      <c r="H106" s="33"/>
    </row>
    <row r="107" spans="1:8" s="60" customFormat="1" ht="12">
      <c r="A107" s="58" t="s">
        <v>300</v>
      </c>
      <c r="B107" s="22" t="s">
        <v>301</v>
      </c>
      <c r="C107" s="53">
        <v>14012.743242802488</v>
      </c>
      <c r="D107" s="53">
        <v>21558.066527388448</v>
      </c>
      <c r="E107" s="53">
        <v>16815.291891362984</v>
      </c>
      <c r="F107" s="53">
        <v>25869.679832866135</v>
      </c>
      <c r="G107" s="33"/>
      <c r="H107" s="33"/>
    </row>
    <row r="108" spans="1:8" s="60" customFormat="1" ht="12">
      <c r="A108" s="64" t="s">
        <v>302</v>
      </c>
      <c r="B108" s="65" t="s">
        <v>303</v>
      </c>
      <c r="C108" s="53">
        <v>88230.22520846598</v>
      </c>
      <c r="D108" s="53">
        <v>0</v>
      </c>
      <c r="E108" s="53">
        <v>105876.27025015918</v>
      </c>
      <c r="F108" s="53">
        <v>0</v>
      </c>
      <c r="G108" s="33"/>
      <c r="H108" s="33"/>
    </row>
    <row r="109" spans="1:6" s="46" customFormat="1" ht="12">
      <c r="A109" s="66" t="s">
        <v>304</v>
      </c>
      <c r="B109" s="67" t="s">
        <v>305</v>
      </c>
      <c r="C109" s="53">
        <v>88230.22520846598</v>
      </c>
      <c r="D109" s="53">
        <v>0</v>
      </c>
      <c r="E109" s="53">
        <v>105876.27025015918</v>
      </c>
      <c r="F109" s="53">
        <v>0</v>
      </c>
    </row>
    <row r="110" spans="1:8" s="60" customFormat="1" ht="12">
      <c r="A110" s="58" t="s">
        <v>306</v>
      </c>
      <c r="B110" s="22" t="s">
        <v>307</v>
      </c>
      <c r="C110" s="53">
        <v>16168.549895541335</v>
      </c>
      <c r="D110" s="53">
        <v>7545.3232845859575</v>
      </c>
      <c r="E110" s="53">
        <v>19402.2598746496</v>
      </c>
      <c r="F110" s="53">
        <v>9054.387941503148</v>
      </c>
      <c r="G110" s="33"/>
      <c r="H110" s="33"/>
    </row>
    <row r="111" spans="1:8" s="60" customFormat="1" ht="12">
      <c r="A111" s="58" t="s">
        <v>308</v>
      </c>
      <c r="B111" s="22" t="s">
        <v>309</v>
      </c>
      <c r="C111" s="53">
        <v>4715.827052866222</v>
      </c>
      <c r="D111" s="53">
        <v>1616.854989554133</v>
      </c>
      <c r="E111" s="53">
        <v>5658.9924634394665</v>
      </c>
      <c r="F111" s="53">
        <v>1940.2259874649594</v>
      </c>
      <c r="G111" s="33"/>
      <c r="H111" s="33"/>
    </row>
    <row r="112" spans="1:8" s="60" customFormat="1" ht="12">
      <c r="A112" s="58" t="s">
        <v>310</v>
      </c>
      <c r="B112" s="22" t="s">
        <v>311</v>
      </c>
      <c r="C112" s="53">
        <v>53895.1663184711</v>
      </c>
      <c r="D112" s="53">
        <v>0</v>
      </c>
      <c r="E112" s="53">
        <v>64674.19958216532</v>
      </c>
      <c r="F112" s="53">
        <v>0</v>
      </c>
      <c r="G112" s="33"/>
      <c r="H112" s="33"/>
    </row>
    <row r="113" spans="1:8" s="60" customFormat="1" ht="12">
      <c r="A113" s="58" t="s">
        <v>312</v>
      </c>
      <c r="B113" s="22" t="s">
        <v>313</v>
      </c>
      <c r="C113" s="53">
        <v>53895.1663184711</v>
      </c>
      <c r="D113" s="53">
        <v>0</v>
      </c>
      <c r="E113" s="53">
        <v>64674.19958216532</v>
      </c>
      <c r="F113" s="53">
        <v>0</v>
      </c>
      <c r="G113" s="33"/>
      <c r="H113" s="33"/>
    </row>
    <row r="114" spans="1:8" s="60" customFormat="1" ht="12">
      <c r="A114" s="58" t="s">
        <v>314</v>
      </c>
      <c r="B114" s="22" t="s">
        <v>315</v>
      </c>
      <c r="C114" s="53">
        <v>26947.58315923555</v>
      </c>
      <c r="D114" s="53">
        <v>38804.51974929921</v>
      </c>
      <c r="E114" s="53">
        <v>32337.09979108266</v>
      </c>
      <c r="F114" s="53">
        <v>46565.42369915905</v>
      </c>
      <c r="G114" s="33"/>
      <c r="H114" s="33"/>
    </row>
    <row r="115" spans="1:8" s="60" customFormat="1" ht="12">
      <c r="A115" s="58" t="s">
        <v>316</v>
      </c>
      <c r="B115" s="22" t="s">
        <v>317</v>
      </c>
      <c r="C115" s="53">
        <v>26947.58315923555</v>
      </c>
      <c r="D115" s="53">
        <v>43116.133054776896</v>
      </c>
      <c r="E115" s="53">
        <v>32337.09979108266</v>
      </c>
      <c r="F115" s="53">
        <v>51739.35966573227</v>
      </c>
      <c r="G115" s="33"/>
      <c r="H115" s="33"/>
    </row>
    <row r="116" spans="1:8" s="32" customFormat="1" ht="12">
      <c r="A116" s="56" t="s">
        <v>95</v>
      </c>
      <c r="B116" s="56" t="s">
        <v>318</v>
      </c>
      <c r="C116" s="57" t="s">
        <v>97</v>
      </c>
      <c r="D116" s="57" t="s">
        <v>19</v>
      </c>
      <c r="E116" s="57" t="s">
        <v>97</v>
      </c>
      <c r="F116" s="57" t="s">
        <v>19</v>
      </c>
      <c r="G116" s="33"/>
      <c r="H116" s="33"/>
    </row>
    <row r="117" spans="1:8" s="32" customFormat="1" ht="12">
      <c r="A117" s="58" t="s">
        <v>319</v>
      </c>
      <c r="B117" s="22" t="s">
        <v>320</v>
      </c>
      <c r="C117" s="53">
        <v>23983.349011719638</v>
      </c>
      <c r="D117" s="53">
        <v>12544.09996062415</v>
      </c>
      <c r="E117" s="53">
        <v>28780.018814063566</v>
      </c>
      <c r="F117" s="53">
        <v>15052.919952748978</v>
      </c>
      <c r="G117" s="33"/>
      <c r="H117" s="33"/>
    </row>
    <row r="118" spans="1:8" s="32" customFormat="1" ht="12">
      <c r="A118" s="58" t="s">
        <v>321</v>
      </c>
      <c r="B118" s="22" t="s">
        <v>322</v>
      </c>
      <c r="C118" s="53">
        <v>27675.1679045349</v>
      </c>
      <c r="D118" s="53">
        <v>16599.71122608911</v>
      </c>
      <c r="E118" s="53">
        <v>33210.20148544188</v>
      </c>
      <c r="F118" s="53">
        <v>19919.653471306934</v>
      </c>
      <c r="G118" s="33"/>
      <c r="H118" s="33"/>
    </row>
    <row r="119" spans="1:8" s="32" customFormat="1" ht="24">
      <c r="A119" s="58" t="s">
        <v>323</v>
      </c>
      <c r="B119" s="22" t="s">
        <v>324</v>
      </c>
      <c r="C119" s="53">
        <v>89331.23817286588</v>
      </c>
      <c r="D119" s="53">
        <v>16599.71122608911</v>
      </c>
      <c r="E119" s="53">
        <v>107197.48580743905</v>
      </c>
      <c r="F119" s="53">
        <v>19919.653471306934</v>
      </c>
      <c r="G119" s="33"/>
      <c r="H119" s="33"/>
    </row>
    <row r="120" spans="1:8" s="32" customFormat="1" ht="24">
      <c r="A120" s="58" t="s">
        <v>325</v>
      </c>
      <c r="B120" s="22" t="s">
        <v>326</v>
      </c>
      <c r="C120" s="53">
        <v>23983.349011719638</v>
      </c>
      <c r="D120" s="53">
        <v>37281.981300802385</v>
      </c>
      <c r="E120" s="53">
        <v>28780.018814063566</v>
      </c>
      <c r="F120" s="53">
        <v>44738.37756096286</v>
      </c>
      <c r="G120" s="33"/>
      <c r="H120" s="33"/>
    </row>
    <row r="121" spans="1:8" s="32" customFormat="1" ht="24">
      <c r="A121" s="58" t="s">
        <v>327</v>
      </c>
      <c r="B121" s="22" t="s">
        <v>328</v>
      </c>
      <c r="C121" s="53">
        <v>8111.222530929905</v>
      </c>
      <c r="D121" s="53">
        <v>8111.222530929905</v>
      </c>
      <c r="E121" s="53">
        <v>9733.467037115885</v>
      </c>
      <c r="F121" s="53">
        <v>9733.467037115885</v>
      </c>
      <c r="G121" s="33"/>
      <c r="H121" s="33"/>
    </row>
    <row r="122" spans="1:8" s="32" customFormat="1" ht="12">
      <c r="A122" s="56" t="s">
        <v>95</v>
      </c>
      <c r="B122" s="56" t="s">
        <v>329</v>
      </c>
      <c r="C122" s="57" t="s">
        <v>97</v>
      </c>
      <c r="D122" s="57" t="s">
        <v>19</v>
      </c>
      <c r="E122" s="57" t="s">
        <v>97</v>
      </c>
      <c r="F122" s="57" t="s">
        <v>19</v>
      </c>
      <c r="G122" s="33"/>
      <c r="H122" s="33"/>
    </row>
    <row r="123" spans="1:8" s="32" customFormat="1" ht="12">
      <c r="A123" s="58" t="s">
        <v>330</v>
      </c>
      <c r="B123" s="22" t="s">
        <v>331</v>
      </c>
      <c r="C123" s="53">
        <v>5618.571088700614</v>
      </c>
      <c r="D123" s="53">
        <v>11156.299427923523</v>
      </c>
      <c r="E123" s="53">
        <v>6742.285306440737</v>
      </c>
      <c r="F123" s="53">
        <v>13387.559313508227</v>
      </c>
      <c r="G123" s="33"/>
      <c r="H123" s="33"/>
    </row>
    <row r="124" spans="1:8" s="32" customFormat="1" ht="12">
      <c r="A124" s="58" t="s">
        <v>332</v>
      </c>
      <c r="B124" s="22" t="s">
        <v>333</v>
      </c>
      <c r="C124" s="53">
        <v>11196.720802662372</v>
      </c>
      <c r="D124" s="53">
        <v>17785.404885095468</v>
      </c>
      <c r="E124" s="53">
        <v>13436.064963194845</v>
      </c>
      <c r="F124" s="53">
        <v>21342.48586211456</v>
      </c>
      <c r="G124" s="33"/>
      <c r="H124" s="33"/>
    </row>
    <row r="125" spans="1:8" s="32" customFormat="1" ht="12">
      <c r="A125" s="58" t="s">
        <v>334</v>
      </c>
      <c r="B125" s="22" t="s">
        <v>335</v>
      </c>
      <c r="C125" s="53">
        <v>11196.720802662372</v>
      </c>
      <c r="D125" s="53">
        <v>17785.404885095468</v>
      </c>
      <c r="E125" s="53">
        <v>13436.064963194845</v>
      </c>
      <c r="F125" s="53">
        <v>21342.48586211456</v>
      </c>
      <c r="G125" s="33"/>
      <c r="H125" s="33"/>
    </row>
    <row r="126" spans="1:8" s="32" customFormat="1" ht="12">
      <c r="A126" s="58" t="s">
        <v>336</v>
      </c>
      <c r="B126" s="22" t="s">
        <v>337</v>
      </c>
      <c r="C126" s="53">
        <v>13473.791579617775</v>
      </c>
      <c r="D126" s="53">
        <v>6736.8957898088875</v>
      </c>
      <c r="E126" s="53">
        <v>16168.54989554133</v>
      </c>
      <c r="F126" s="53">
        <v>8084.274947770665</v>
      </c>
      <c r="G126" s="33"/>
      <c r="H126" s="33"/>
    </row>
    <row r="127" spans="1:8" s="60" customFormat="1" ht="12">
      <c r="A127" s="58" t="s">
        <v>338</v>
      </c>
      <c r="B127" s="22" t="s">
        <v>339</v>
      </c>
      <c r="C127" s="53">
        <v>16168.549895541335</v>
      </c>
      <c r="D127" s="53">
        <v>9431.654105732445</v>
      </c>
      <c r="E127" s="53">
        <v>19402.2598746496</v>
      </c>
      <c r="F127" s="53">
        <v>11317.984926878933</v>
      </c>
      <c r="G127" s="33"/>
      <c r="H127" s="33"/>
    </row>
    <row r="128" spans="1:8" s="60" customFormat="1" ht="12">
      <c r="A128" s="58" t="s">
        <v>340</v>
      </c>
      <c r="B128" s="22" t="s">
        <v>341</v>
      </c>
      <c r="C128" s="53">
        <v>10779.033263694224</v>
      </c>
      <c r="D128" s="53">
        <v>17515.929053503114</v>
      </c>
      <c r="E128" s="53">
        <v>12934.839916433068</v>
      </c>
      <c r="F128" s="53">
        <v>21019.114864203737</v>
      </c>
      <c r="G128" s="33"/>
      <c r="H128" s="33"/>
    </row>
    <row r="129" spans="1:8" s="60" customFormat="1" ht="12">
      <c r="A129" s="58" t="s">
        <v>342</v>
      </c>
      <c r="B129" s="22" t="s">
        <v>343</v>
      </c>
      <c r="C129" s="53">
        <v>9431.654105732445</v>
      </c>
      <c r="D129" s="53">
        <v>12126.412421655998</v>
      </c>
      <c r="E129" s="53">
        <v>11317.984926878933</v>
      </c>
      <c r="F129" s="53">
        <v>14551.694905987197</v>
      </c>
      <c r="G129" s="33"/>
      <c r="H129" s="33"/>
    </row>
    <row r="130" spans="1:8" s="32" customFormat="1" ht="12">
      <c r="A130" s="56" t="s">
        <v>95</v>
      </c>
      <c r="B130" s="56" t="s">
        <v>344</v>
      </c>
      <c r="C130" s="57" t="s">
        <v>97</v>
      </c>
      <c r="D130" s="57" t="s">
        <v>19</v>
      </c>
      <c r="E130" s="57" t="s">
        <v>97</v>
      </c>
      <c r="F130" s="57" t="s">
        <v>19</v>
      </c>
      <c r="G130" s="33"/>
      <c r="H130" s="33"/>
    </row>
    <row r="131" spans="1:8" s="32" customFormat="1" ht="12">
      <c r="A131" s="58" t="s">
        <v>345</v>
      </c>
      <c r="B131" s="22" t="s">
        <v>346</v>
      </c>
      <c r="C131" s="53">
        <v>11991.674505859819</v>
      </c>
      <c r="D131" s="53">
        <v>41337.59256626735</v>
      </c>
      <c r="E131" s="53">
        <v>14390.009407031783</v>
      </c>
      <c r="F131" s="53">
        <v>49605.111079520815</v>
      </c>
      <c r="G131" s="33"/>
      <c r="H131" s="33"/>
    </row>
    <row r="132" spans="1:8" s="32" customFormat="1" ht="12">
      <c r="A132" s="58" t="s">
        <v>347</v>
      </c>
      <c r="B132" s="22" t="s">
        <v>348</v>
      </c>
      <c r="C132" s="53">
        <v>42819.7096400253</v>
      </c>
      <c r="D132" s="53">
        <v>12355.4668785095</v>
      </c>
      <c r="E132" s="53">
        <v>51383.65156803036</v>
      </c>
      <c r="F132" s="53">
        <v>14826.5602542114</v>
      </c>
      <c r="G132" s="33"/>
      <c r="H132" s="33"/>
    </row>
    <row r="133" spans="1:8" s="32" customFormat="1" ht="12">
      <c r="A133" s="58" t="s">
        <v>349</v>
      </c>
      <c r="B133" s="22" t="s">
        <v>350</v>
      </c>
      <c r="C133" s="53">
        <v>42819.7096400253</v>
      </c>
      <c r="D133" s="53">
        <v>12355.4668785095</v>
      </c>
      <c r="E133" s="53">
        <v>51383.65156803036</v>
      </c>
      <c r="F133" s="53">
        <v>14826.5602542114</v>
      </c>
      <c r="G133" s="33"/>
      <c r="H133" s="33"/>
    </row>
    <row r="134" spans="1:8" s="32" customFormat="1" ht="12">
      <c r="A134" s="58" t="s">
        <v>351</v>
      </c>
      <c r="B134" s="22" t="s">
        <v>352</v>
      </c>
      <c r="C134" s="53">
        <v>42819.7096400253</v>
      </c>
      <c r="D134" s="53">
        <v>12355.4668785095</v>
      </c>
      <c r="E134" s="53">
        <v>51383.65156803036</v>
      </c>
      <c r="F134" s="53">
        <v>14826.5602542114</v>
      </c>
      <c r="G134" s="33"/>
      <c r="H134" s="33"/>
    </row>
    <row r="135" spans="1:8" s="32" customFormat="1" ht="12">
      <c r="A135" s="56" t="s">
        <v>95</v>
      </c>
      <c r="B135" s="56" t="s">
        <v>353</v>
      </c>
      <c r="C135" s="57" t="s">
        <v>97</v>
      </c>
      <c r="D135" s="57" t="s">
        <v>19</v>
      </c>
      <c r="E135" s="57" t="s">
        <v>97</v>
      </c>
      <c r="F135" s="57" t="s">
        <v>19</v>
      </c>
      <c r="G135" s="33"/>
      <c r="H135" s="33"/>
    </row>
    <row r="136" spans="1:8" s="32" customFormat="1" ht="12">
      <c r="A136" s="58" t="s">
        <v>354</v>
      </c>
      <c r="B136" s="22" t="s">
        <v>355</v>
      </c>
      <c r="C136" s="53">
        <v>20480.16320101903</v>
      </c>
      <c r="D136" s="53">
        <v>82311.39275988501</v>
      </c>
      <c r="E136" s="53">
        <v>24576.195841222834</v>
      </c>
      <c r="F136" s="53">
        <v>98773.67131186201</v>
      </c>
      <c r="G136" s="33"/>
      <c r="H136" s="33"/>
    </row>
    <row r="137" spans="1:8" s="32" customFormat="1" ht="24">
      <c r="A137" s="58" t="s">
        <v>356</v>
      </c>
      <c r="B137" s="22" t="s">
        <v>357</v>
      </c>
      <c r="C137" s="53">
        <v>13837.58395226745</v>
      </c>
      <c r="D137" s="53">
        <v>54811.38414588514</v>
      </c>
      <c r="E137" s="53">
        <v>16605.10074272094</v>
      </c>
      <c r="F137" s="53">
        <v>65773.66097506216</v>
      </c>
      <c r="G137" s="33"/>
      <c r="H137" s="33"/>
    </row>
    <row r="138" spans="1:8" s="32" customFormat="1" ht="12">
      <c r="A138" s="58" t="s">
        <v>358</v>
      </c>
      <c r="B138" s="22" t="s">
        <v>359</v>
      </c>
      <c r="C138" s="53">
        <v>5160.462174993607</v>
      </c>
      <c r="D138" s="53">
        <v>20480.16320101903</v>
      </c>
      <c r="E138" s="53">
        <v>6192.554609992328</v>
      </c>
      <c r="F138" s="53">
        <v>24576.195841222834</v>
      </c>
      <c r="G138" s="33"/>
      <c r="H138" s="33"/>
    </row>
    <row r="139" spans="1:8" s="32" customFormat="1" ht="12">
      <c r="A139" s="58" t="s">
        <v>360</v>
      </c>
      <c r="B139" s="22" t="s">
        <v>361</v>
      </c>
      <c r="C139" s="53">
        <v>13837.58395226745</v>
      </c>
      <c r="D139" s="53">
        <v>37834.406755566735</v>
      </c>
      <c r="E139" s="53">
        <v>16605.10074272094</v>
      </c>
      <c r="F139" s="53">
        <v>45401.288106680084</v>
      </c>
      <c r="G139" s="33"/>
      <c r="H139" s="33"/>
    </row>
    <row r="140" spans="1:8" s="32" customFormat="1" ht="12">
      <c r="A140" s="56" t="s">
        <v>95</v>
      </c>
      <c r="B140" s="56" t="s">
        <v>362</v>
      </c>
      <c r="C140" s="57" t="s">
        <v>97</v>
      </c>
      <c r="D140" s="57" t="s">
        <v>19</v>
      </c>
      <c r="E140" s="57" t="s">
        <v>97</v>
      </c>
      <c r="F140" s="57" t="s">
        <v>19</v>
      </c>
      <c r="G140" s="33"/>
      <c r="H140" s="33"/>
    </row>
    <row r="141" spans="1:8" s="32" customFormat="1" ht="12">
      <c r="A141" s="58" t="s">
        <v>363</v>
      </c>
      <c r="B141" s="22" t="s">
        <v>364</v>
      </c>
      <c r="C141" s="53">
        <v>9431.654105732445</v>
      </c>
      <c r="D141" s="53">
        <v>7410.585368789781</v>
      </c>
      <c r="E141" s="53">
        <v>11317.984926878933</v>
      </c>
      <c r="F141" s="53">
        <v>8892.702442547736</v>
      </c>
      <c r="G141" s="33"/>
      <c r="H141" s="33"/>
    </row>
    <row r="142" spans="1:8" s="32" customFormat="1" ht="12">
      <c r="A142" s="58" t="s">
        <v>365</v>
      </c>
      <c r="B142" s="22" t="s">
        <v>366</v>
      </c>
      <c r="C142" s="53">
        <v>9431.654105732445</v>
      </c>
      <c r="D142" s="53">
        <v>7410.585368789781</v>
      </c>
      <c r="E142" s="53">
        <v>11317.984926878933</v>
      </c>
      <c r="F142" s="53">
        <v>8892.702442547736</v>
      </c>
      <c r="G142" s="33"/>
      <c r="H142" s="33"/>
    </row>
    <row r="143" spans="1:8" s="32" customFormat="1" ht="12">
      <c r="A143" s="58" t="s">
        <v>367</v>
      </c>
      <c r="B143" s="22" t="s">
        <v>368</v>
      </c>
      <c r="C143" s="53">
        <v>9431.654105732445</v>
      </c>
      <c r="D143" s="53">
        <v>7410.585368789781</v>
      </c>
      <c r="E143" s="53">
        <v>11317.984926878933</v>
      </c>
      <c r="F143" s="53">
        <v>8892.702442547736</v>
      </c>
      <c r="G143" s="33"/>
      <c r="H143" s="33"/>
    </row>
    <row r="144" spans="1:8" s="32" customFormat="1" ht="12">
      <c r="A144" s="58" t="s">
        <v>369</v>
      </c>
      <c r="B144" s="22" t="s">
        <v>370</v>
      </c>
      <c r="C144" s="53">
        <v>9431.654105732445</v>
      </c>
      <c r="D144" s="53">
        <v>7410.585368789781</v>
      </c>
      <c r="E144" s="53">
        <v>11317.984926878933</v>
      </c>
      <c r="F144" s="53">
        <v>8892.702442547736</v>
      </c>
      <c r="G144" s="33"/>
      <c r="H144" s="33"/>
    </row>
    <row r="145" spans="1:8" s="32" customFormat="1" ht="12">
      <c r="A145" s="58" t="s">
        <v>371</v>
      </c>
      <c r="B145" s="22" t="s">
        <v>372</v>
      </c>
      <c r="C145" s="53">
        <v>9431.654105732445</v>
      </c>
      <c r="D145" s="53">
        <v>7410.585368789781</v>
      </c>
      <c r="E145" s="53">
        <v>11317.984926878933</v>
      </c>
      <c r="F145" s="53">
        <v>8892.702442547736</v>
      </c>
      <c r="G145" s="33"/>
      <c r="H145" s="33"/>
    </row>
    <row r="146" spans="1:8" s="32" customFormat="1" ht="12">
      <c r="A146" s="58" t="s">
        <v>373</v>
      </c>
      <c r="B146" s="22" t="s">
        <v>374</v>
      </c>
      <c r="C146" s="53">
        <v>9431.654105732445</v>
      </c>
      <c r="D146" s="53">
        <v>7410.585368789781</v>
      </c>
      <c r="E146" s="53">
        <v>11317.984926878933</v>
      </c>
      <c r="F146" s="53">
        <v>8892.702442547736</v>
      </c>
      <c r="G146" s="33"/>
      <c r="H146" s="33"/>
    </row>
    <row r="147" spans="1:8" s="32" customFormat="1" ht="24">
      <c r="A147" s="58" t="s">
        <v>375</v>
      </c>
      <c r="B147" s="22" t="s">
        <v>376</v>
      </c>
      <c r="C147" s="53">
        <v>12126.412421655998</v>
      </c>
      <c r="D147" s="53">
        <v>10779.033263694224</v>
      </c>
      <c r="E147" s="53">
        <v>14551.694905987197</v>
      </c>
      <c r="F147" s="53">
        <v>12934.839916433068</v>
      </c>
      <c r="G147" s="33"/>
      <c r="H147" s="33"/>
    </row>
    <row r="148" spans="1:8" s="32" customFormat="1" ht="24">
      <c r="A148" s="58" t="s">
        <v>377</v>
      </c>
      <c r="B148" s="22" t="s">
        <v>378</v>
      </c>
      <c r="C148" s="53">
        <v>12126.412421655998</v>
      </c>
      <c r="D148" s="53">
        <v>10779.033263694224</v>
      </c>
      <c r="E148" s="53">
        <v>14551.694905987197</v>
      </c>
      <c r="F148" s="53">
        <v>12934.839916433068</v>
      </c>
      <c r="G148" s="33"/>
      <c r="H148" s="33"/>
    </row>
    <row r="149" spans="1:8" s="32" customFormat="1" ht="24">
      <c r="A149" s="58" t="s">
        <v>379</v>
      </c>
      <c r="B149" s="22" t="s">
        <v>380</v>
      </c>
      <c r="C149" s="53">
        <v>12126.412421655998</v>
      </c>
      <c r="D149" s="53">
        <v>10779.033263694224</v>
      </c>
      <c r="E149" s="53">
        <v>14551.694905987197</v>
      </c>
      <c r="F149" s="53">
        <v>12934.839916433068</v>
      </c>
      <c r="G149" s="33"/>
      <c r="H149" s="33"/>
    </row>
    <row r="150" spans="1:8" s="32" customFormat="1" ht="24">
      <c r="A150" s="58" t="s">
        <v>381</v>
      </c>
      <c r="B150" s="22" t="s">
        <v>382</v>
      </c>
      <c r="C150" s="53">
        <v>13473.791579617775</v>
      </c>
      <c r="D150" s="53">
        <v>43116.133054776896</v>
      </c>
      <c r="E150" s="53">
        <v>16168.54989554133</v>
      </c>
      <c r="F150" s="53">
        <v>51739.35966573227</v>
      </c>
      <c r="G150" s="33"/>
      <c r="H150" s="33"/>
    </row>
    <row r="151" spans="1:8" s="32" customFormat="1" ht="12">
      <c r="A151" s="56" t="s">
        <v>95</v>
      </c>
      <c r="B151" s="56" t="s">
        <v>383</v>
      </c>
      <c r="C151" s="57" t="s">
        <v>97</v>
      </c>
      <c r="D151" s="57" t="s">
        <v>19</v>
      </c>
      <c r="E151" s="57" t="s">
        <v>97</v>
      </c>
      <c r="F151" s="57" t="s">
        <v>19</v>
      </c>
      <c r="G151" s="33"/>
      <c r="H151" s="33"/>
    </row>
    <row r="152" spans="1:8" s="32" customFormat="1" ht="24">
      <c r="A152" s="58" t="s">
        <v>384</v>
      </c>
      <c r="B152" s="22" t="s">
        <v>385</v>
      </c>
      <c r="C152" s="53">
        <v>25829.25845812728</v>
      </c>
      <c r="D152" s="53">
        <v>26758.950077120906</v>
      </c>
      <c r="E152" s="53">
        <v>30995.110149752734</v>
      </c>
      <c r="F152" s="53">
        <v>32110.740092545086</v>
      </c>
      <c r="G152" s="33"/>
      <c r="H152" s="33"/>
    </row>
    <row r="153" spans="1:8" s="32" customFormat="1" ht="12">
      <c r="A153" s="58" t="s">
        <v>386</v>
      </c>
      <c r="B153" s="22" t="s">
        <v>387</v>
      </c>
      <c r="C153" s="53">
        <v>34331.22094486609</v>
      </c>
      <c r="D153" s="53">
        <v>68662.44188973217</v>
      </c>
      <c r="E153" s="53">
        <v>41197.4651338393</v>
      </c>
      <c r="F153" s="53">
        <v>82394.9302676786</v>
      </c>
      <c r="G153" s="33"/>
      <c r="H153" s="33"/>
    </row>
    <row r="154" spans="1:8" s="32" customFormat="1" ht="12">
      <c r="A154" s="58" t="s">
        <v>388</v>
      </c>
      <c r="B154" s="22" t="s">
        <v>389</v>
      </c>
      <c r="C154" s="53">
        <v>3503.185810700622</v>
      </c>
      <c r="D154" s="53">
        <v>5349.09525710826</v>
      </c>
      <c r="E154" s="53">
        <v>4203.822972840746</v>
      </c>
      <c r="F154" s="53">
        <v>6418.914308529912</v>
      </c>
      <c r="G154" s="33"/>
      <c r="H154" s="33"/>
    </row>
    <row r="155" spans="1:8" s="60" customFormat="1" ht="12">
      <c r="A155" s="58" t="s">
        <v>390</v>
      </c>
      <c r="B155" s="22" t="s">
        <v>391</v>
      </c>
      <c r="C155" s="53">
        <v>17515.929053503114</v>
      </c>
      <c r="D155" s="53">
        <v>26947.58315923555</v>
      </c>
      <c r="E155" s="53">
        <v>21019.114864203737</v>
      </c>
      <c r="F155" s="53">
        <v>32337.09979108266</v>
      </c>
      <c r="G155" s="33"/>
      <c r="H155" s="33"/>
    </row>
    <row r="156" spans="1:8" s="32" customFormat="1" ht="12">
      <c r="A156" s="36" t="s">
        <v>95</v>
      </c>
      <c r="B156" s="56" t="s">
        <v>392</v>
      </c>
      <c r="C156" s="57" t="s">
        <v>97</v>
      </c>
      <c r="D156" s="57" t="s">
        <v>19</v>
      </c>
      <c r="E156" s="57" t="s">
        <v>97</v>
      </c>
      <c r="F156" s="57" t="s">
        <v>19</v>
      </c>
      <c r="G156" s="33"/>
      <c r="H156" s="33"/>
    </row>
    <row r="157" spans="1:8" s="32" customFormat="1" ht="12">
      <c r="A157" s="36"/>
      <c r="B157" s="22" t="s">
        <v>393</v>
      </c>
      <c r="C157" s="53">
        <v>0</v>
      </c>
      <c r="D157" s="53">
        <v>0</v>
      </c>
      <c r="E157" s="53">
        <v>0</v>
      </c>
      <c r="F157" s="53">
        <v>0</v>
      </c>
      <c r="G157" s="33"/>
      <c r="H157" s="33"/>
    </row>
    <row r="158" spans="1:8" s="32" customFormat="1" ht="12">
      <c r="A158" s="58" t="s">
        <v>394</v>
      </c>
      <c r="B158" s="22" t="s">
        <v>395</v>
      </c>
      <c r="C158" s="53">
        <v>6736.8957898088875</v>
      </c>
      <c r="D158" s="53">
        <v>8084.2749477706675</v>
      </c>
      <c r="E158" s="53">
        <v>8084.274947770665</v>
      </c>
      <c r="F158" s="53">
        <v>9701.1299373248</v>
      </c>
      <c r="G158" s="33"/>
      <c r="H158" s="33"/>
    </row>
    <row r="159" spans="1:8" s="32" customFormat="1" ht="12">
      <c r="A159" s="58" t="s">
        <v>396</v>
      </c>
      <c r="B159" s="22" t="s">
        <v>397</v>
      </c>
      <c r="C159" s="53">
        <v>13473.791579617775</v>
      </c>
      <c r="D159" s="53">
        <v>8084.2749477706675</v>
      </c>
      <c r="E159" s="53">
        <v>16168.54989554133</v>
      </c>
      <c r="F159" s="53">
        <v>9701.1299373248</v>
      </c>
      <c r="G159" s="33"/>
      <c r="H159" s="33"/>
    </row>
    <row r="160" spans="1:8" s="32" customFormat="1" ht="12">
      <c r="A160" s="56" t="s">
        <v>95</v>
      </c>
      <c r="B160" s="56" t="s">
        <v>398</v>
      </c>
      <c r="C160" s="57" t="s">
        <v>97</v>
      </c>
      <c r="D160" s="57" t="s">
        <v>19</v>
      </c>
      <c r="E160" s="57" t="s">
        <v>97</v>
      </c>
      <c r="F160" s="57" t="s">
        <v>19</v>
      </c>
      <c r="G160" s="33"/>
      <c r="H160" s="33"/>
    </row>
    <row r="161" spans="1:8" s="32" customFormat="1" ht="24">
      <c r="A161" s="58" t="s">
        <v>399</v>
      </c>
      <c r="B161" s="61" t="s">
        <v>400</v>
      </c>
      <c r="C161" s="53">
        <v>6736.8957898088875</v>
      </c>
      <c r="D161" s="53">
        <v>13473.791579617775</v>
      </c>
      <c r="E161" s="53">
        <v>8084.274947770665</v>
      </c>
      <c r="F161" s="53">
        <v>16168.54989554133</v>
      </c>
      <c r="G161" s="33"/>
      <c r="H161" s="33"/>
    </row>
    <row r="162" spans="1:8" s="32" customFormat="1" ht="12">
      <c r="A162" s="56" t="s">
        <v>95</v>
      </c>
      <c r="B162" s="56" t="s">
        <v>401</v>
      </c>
      <c r="C162" s="57" t="s">
        <v>97</v>
      </c>
      <c r="D162" s="57" t="s">
        <v>19</v>
      </c>
      <c r="E162" s="57" t="s">
        <v>97</v>
      </c>
      <c r="F162" s="57" t="s">
        <v>19</v>
      </c>
      <c r="G162" s="33"/>
      <c r="H162" s="33"/>
    </row>
    <row r="163" spans="1:8" s="60" customFormat="1" ht="12">
      <c r="A163" s="58" t="s">
        <v>402</v>
      </c>
      <c r="B163" s="61" t="s">
        <v>403</v>
      </c>
      <c r="C163" s="53">
        <v>21558.066527388448</v>
      </c>
      <c r="D163" s="53">
        <v>26947.58315923555</v>
      </c>
      <c r="E163" s="53">
        <v>25869.679832866135</v>
      </c>
      <c r="F163" s="53">
        <v>32337.09979108266</v>
      </c>
      <c r="G163" s="33"/>
      <c r="H163" s="33"/>
    </row>
    <row r="164" spans="1:8" s="60" customFormat="1" ht="12">
      <c r="A164" s="58" t="s">
        <v>404</v>
      </c>
      <c r="B164" s="61" t="s">
        <v>405</v>
      </c>
      <c r="C164" s="53">
        <v>21558.066527388448</v>
      </c>
      <c r="D164" s="53">
        <v>26947.58315923555</v>
      </c>
      <c r="E164" s="53">
        <v>25869.679832866135</v>
      </c>
      <c r="F164" s="53">
        <v>32337.09979108266</v>
      </c>
      <c r="G164" s="33"/>
      <c r="H164" s="33"/>
    </row>
    <row r="165" spans="1:8" s="32" customFormat="1" ht="12" customHeight="1">
      <c r="A165" s="56" t="s">
        <v>406</v>
      </c>
      <c r="B165" s="56"/>
      <c r="C165" s="57" t="s">
        <v>97</v>
      </c>
      <c r="D165" s="57" t="s">
        <v>19</v>
      </c>
      <c r="E165" s="57" t="s">
        <v>97</v>
      </c>
      <c r="F165" s="57" t="s">
        <v>19</v>
      </c>
      <c r="G165" s="33"/>
      <c r="H165" s="33"/>
    </row>
    <row r="166" spans="1:8" s="32" customFormat="1" ht="12">
      <c r="A166" s="58" t="s">
        <v>407</v>
      </c>
      <c r="B166" s="28" t="s">
        <v>408</v>
      </c>
      <c r="C166" s="53">
        <v>18863.30821146489</v>
      </c>
      <c r="D166" s="53">
        <v>14821.170737579561</v>
      </c>
      <c r="E166" s="53">
        <v>22635.969853757866</v>
      </c>
      <c r="F166" s="53">
        <v>17785.40488509547</v>
      </c>
      <c r="G166" s="33"/>
      <c r="H166" s="33"/>
    </row>
    <row r="167" spans="1:8" s="32" customFormat="1" ht="12">
      <c r="A167" s="58" t="s">
        <v>409</v>
      </c>
      <c r="B167" s="28" t="s">
        <v>410</v>
      </c>
      <c r="C167" s="53">
        <v>18863.30821146489</v>
      </c>
      <c r="D167" s="53">
        <v>14821.170737579561</v>
      </c>
      <c r="E167" s="53">
        <v>22635.969853757866</v>
      </c>
      <c r="F167" s="53">
        <v>17785.40488509547</v>
      </c>
      <c r="G167" s="33"/>
      <c r="H167" s="33"/>
    </row>
    <row r="168" spans="1:8" s="32" customFormat="1" ht="24">
      <c r="A168" s="39" t="s">
        <v>411</v>
      </c>
      <c r="B168" s="28" t="s">
        <v>412</v>
      </c>
      <c r="C168" s="53">
        <v>18863.30821146489</v>
      </c>
      <c r="D168" s="53">
        <v>14821.170737579561</v>
      </c>
      <c r="E168" s="53">
        <v>22635.969853757866</v>
      </c>
      <c r="F168" s="53">
        <v>17785.40488509547</v>
      </c>
      <c r="G168" s="33"/>
      <c r="H168" s="33"/>
    </row>
    <row r="169" spans="1:8" s="32" customFormat="1" ht="24">
      <c r="A169" s="39" t="s">
        <v>413</v>
      </c>
      <c r="B169" s="28" t="s">
        <v>414</v>
      </c>
      <c r="C169" s="53">
        <v>18863.30821146489</v>
      </c>
      <c r="D169" s="53">
        <v>14821.170737579561</v>
      </c>
      <c r="E169" s="53">
        <v>22635.969853757866</v>
      </c>
      <c r="F169" s="53">
        <v>17785.40488509547</v>
      </c>
      <c r="G169" s="33"/>
      <c r="H169" s="33"/>
    </row>
    <row r="170" spans="1:8" s="32" customFormat="1" ht="12">
      <c r="A170" s="39" t="s">
        <v>415</v>
      </c>
      <c r="B170" s="28" t="s">
        <v>416</v>
      </c>
      <c r="C170" s="53">
        <v>18863.30821146489</v>
      </c>
      <c r="D170" s="53">
        <v>14821.170737579561</v>
      </c>
      <c r="E170" s="53">
        <v>22635.969853757866</v>
      </c>
      <c r="F170" s="53">
        <v>17785.40488509547</v>
      </c>
      <c r="G170" s="33"/>
      <c r="H170" s="33"/>
    </row>
    <row r="171" spans="1:8" s="32" customFormat="1" ht="12">
      <c r="A171" s="39" t="s">
        <v>417</v>
      </c>
      <c r="B171" s="28" t="s">
        <v>418</v>
      </c>
      <c r="C171" s="53">
        <v>18863.30821146489</v>
      </c>
      <c r="D171" s="53">
        <v>14821.170737579561</v>
      </c>
      <c r="E171" s="53">
        <v>22635.969853757866</v>
      </c>
      <c r="F171" s="53">
        <v>17785.40488509547</v>
      </c>
      <c r="G171" s="33"/>
      <c r="H171" s="33"/>
    </row>
    <row r="172" spans="1:8" s="32" customFormat="1" ht="12">
      <c r="A172" s="39" t="s">
        <v>419</v>
      </c>
      <c r="B172" s="28" t="s">
        <v>420</v>
      </c>
      <c r="C172" s="53">
        <v>18863.30821146489</v>
      </c>
      <c r="D172" s="53">
        <v>14821.170737579561</v>
      </c>
      <c r="E172" s="53">
        <v>22635.969853757866</v>
      </c>
      <c r="F172" s="53">
        <v>17785.40488509547</v>
      </c>
      <c r="G172" s="33"/>
      <c r="H172" s="33"/>
    </row>
    <row r="173" spans="1:8" s="32" customFormat="1" ht="12">
      <c r="A173" s="39" t="s">
        <v>421</v>
      </c>
      <c r="B173" s="22" t="s">
        <v>422</v>
      </c>
      <c r="C173" s="53">
        <v>21558.066527388448</v>
      </c>
      <c r="D173" s="53">
        <v>26947.58315923555</v>
      </c>
      <c r="E173" s="53">
        <v>25869.679832866135</v>
      </c>
      <c r="F173" s="53">
        <v>32337.09979108266</v>
      </c>
      <c r="G173" s="33"/>
      <c r="H173" s="33"/>
    </row>
    <row r="174" spans="1:8" s="32" customFormat="1" ht="12" customHeight="1">
      <c r="A174" s="56" t="s">
        <v>423</v>
      </c>
      <c r="B174" s="56"/>
      <c r="C174" s="57" t="s">
        <v>97</v>
      </c>
      <c r="D174" s="57" t="s">
        <v>19</v>
      </c>
      <c r="E174" s="57" t="s">
        <v>97</v>
      </c>
      <c r="F174" s="57" t="s">
        <v>19</v>
      </c>
      <c r="G174" s="33"/>
      <c r="H174" s="33"/>
    </row>
    <row r="175" spans="1:8" s="32" customFormat="1" ht="28.5" customHeight="1">
      <c r="A175" s="68" t="s">
        <v>424</v>
      </c>
      <c r="B175" s="68"/>
      <c r="C175" s="53">
        <v>0</v>
      </c>
      <c r="D175" s="53">
        <v>0</v>
      </c>
      <c r="E175" s="53">
        <v>0</v>
      </c>
      <c r="F175" s="53">
        <v>0</v>
      </c>
      <c r="G175" s="33"/>
      <c r="H175" s="33"/>
    </row>
    <row r="176" spans="1:8" s="32" customFormat="1" ht="12">
      <c r="A176" s="58" t="s">
        <v>425</v>
      </c>
      <c r="B176" s="22" t="s">
        <v>426</v>
      </c>
      <c r="C176" s="53">
        <v>21558.066527388448</v>
      </c>
      <c r="D176" s="53">
        <v>26947.58315923555</v>
      </c>
      <c r="E176" s="53">
        <v>25869.679832866135</v>
      </c>
      <c r="F176" s="53">
        <v>32337.09979108266</v>
      </c>
      <c r="G176" s="33"/>
      <c r="H176" s="33"/>
    </row>
    <row r="177" spans="1:8" s="32" customFormat="1" ht="24">
      <c r="A177" s="58" t="s">
        <v>427</v>
      </c>
      <c r="B177" s="22" t="s">
        <v>428</v>
      </c>
      <c r="C177" s="53">
        <v>30989.72063312089</v>
      </c>
      <c r="D177" s="53">
        <v>49853.02884458579</v>
      </c>
      <c r="E177" s="53">
        <v>37187.664759745065</v>
      </c>
      <c r="F177" s="53">
        <v>59823.634613502945</v>
      </c>
      <c r="G177" s="33"/>
      <c r="H177" s="33"/>
    </row>
    <row r="178" spans="1:8" s="32" customFormat="1" ht="12" customHeight="1">
      <c r="A178" s="36" t="s">
        <v>429</v>
      </c>
      <c r="B178" s="36"/>
      <c r="C178" s="57" t="s">
        <v>97</v>
      </c>
      <c r="D178" s="57" t="s">
        <v>19</v>
      </c>
      <c r="E178" s="57" t="s">
        <v>97</v>
      </c>
      <c r="F178" s="57" t="s">
        <v>19</v>
      </c>
      <c r="G178" s="33"/>
      <c r="H178" s="33"/>
    </row>
    <row r="179" spans="1:8" s="32" customFormat="1" ht="36.75" customHeight="1">
      <c r="A179" s="40" t="s">
        <v>430</v>
      </c>
      <c r="B179" s="40"/>
      <c r="C179" s="53">
        <v>0</v>
      </c>
      <c r="D179" s="53">
        <v>0</v>
      </c>
      <c r="E179" s="53">
        <v>0</v>
      </c>
      <c r="F179" s="53">
        <v>0</v>
      </c>
      <c r="G179" s="33"/>
      <c r="H179" s="33"/>
    </row>
    <row r="180" spans="1:8" s="32" customFormat="1" ht="12">
      <c r="A180" s="58" t="s">
        <v>431</v>
      </c>
      <c r="B180" s="59" t="s">
        <v>432</v>
      </c>
      <c r="C180" s="53">
        <v>10240.081600509515</v>
      </c>
      <c r="D180" s="53">
        <v>35031.85810700623</v>
      </c>
      <c r="E180" s="53">
        <v>12288.097920611417</v>
      </c>
      <c r="F180" s="53">
        <v>42038.229728407474</v>
      </c>
      <c r="G180" s="33"/>
      <c r="H180" s="33"/>
    </row>
    <row r="181" spans="1:8" s="32" customFormat="1" ht="12">
      <c r="A181" s="58" t="s">
        <v>433</v>
      </c>
      <c r="B181" s="59" t="s">
        <v>434</v>
      </c>
      <c r="C181" s="53">
        <v>10240.081600509515</v>
      </c>
      <c r="D181" s="53">
        <v>37726.61642292978</v>
      </c>
      <c r="E181" s="53">
        <v>12288.097920611417</v>
      </c>
      <c r="F181" s="53">
        <v>45271.93970751573</v>
      </c>
      <c r="G181" s="33"/>
      <c r="H181" s="33"/>
    </row>
    <row r="182" spans="1:8" s="32" customFormat="1" ht="12">
      <c r="A182" s="58" t="s">
        <v>435</v>
      </c>
      <c r="B182" s="59" t="s">
        <v>436</v>
      </c>
      <c r="C182" s="53">
        <v>10240.081600509515</v>
      </c>
      <c r="D182" s="53">
        <v>21558.066527388448</v>
      </c>
      <c r="E182" s="53">
        <v>12288.097920611417</v>
      </c>
      <c r="F182" s="53">
        <v>25869.679832866135</v>
      </c>
      <c r="G182" s="33"/>
      <c r="H182" s="33"/>
    </row>
    <row r="183" spans="1:8" s="32" customFormat="1" ht="12">
      <c r="A183" s="58" t="s">
        <v>437</v>
      </c>
      <c r="B183" s="59" t="s">
        <v>438</v>
      </c>
      <c r="C183" s="53">
        <v>10240.081600509515</v>
      </c>
      <c r="D183" s="53">
        <v>33684.478949044445</v>
      </c>
      <c r="E183" s="53">
        <v>12288.097920611417</v>
      </c>
      <c r="F183" s="53">
        <v>40421.37473885333</v>
      </c>
      <c r="G183" s="33"/>
      <c r="H183" s="33"/>
    </row>
    <row r="184" spans="1:8" s="32" customFormat="1" ht="12">
      <c r="A184" s="58" t="s">
        <v>439</v>
      </c>
      <c r="B184" s="59" t="s">
        <v>440</v>
      </c>
      <c r="C184" s="53">
        <v>10240.081600509515</v>
      </c>
      <c r="D184" s="53">
        <v>35031.85810700623</v>
      </c>
      <c r="E184" s="53">
        <v>12288.097920611417</v>
      </c>
      <c r="F184" s="53">
        <v>42038.229728407474</v>
      </c>
      <c r="G184" s="33"/>
      <c r="H184" s="33"/>
    </row>
    <row r="185" spans="1:8" s="32" customFormat="1" ht="12">
      <c r="A185" s="58" t="s">
        <v>441</v>
      </c>
      <c r="B185" s="59" t="s">
        <v>442</v>
      </c>
      <c r="C185" s="53">
        <v>10240.081600509515</v>
      </c>
      <c r="D185" s="53">
        <v>35031.85810700623</v>
      </c>
      <c r="E185" s="53">
        <v>12288.097920611417</v>
      </c>
      <c r="F185" s="53">
        <v>42038.229728407474</v>
      </c>
      <c r="G185" s="33"/>
      <c r="H185" s="33"/>
    </row>
    <row r="186" spans="1:8" s="32" customFormat="1" ht="12">
      <c r="A186" s="58" t="s">
        <v>443</v>
      </c>
      <c r="B186" s="59" t="s">
        <v>444</v>
      </c>
      <c r="C186" s="53">
        <v>10240.081600509515</v>
      </c>
      <c r="D186" s="53">
        <v>35031.85810700623</v>
      </c>
      <c r="E186" s="53">
        <v>12288.097920611417</v>
      </c>
      <c r="F186" s="53">
        <v>42038.229728407474</v>
      </c>
      <c r="G186" s="33"/>
      <c r="H186" s="33"/>
    </row>
    <row r="187" spans="1:8" s="32" customFormat="1" ht="12">
      <c r="A187" s="58" t="s">
        <v>445</v>
      </c>
      <c r="B187" s="59" t="s">
        <v>446</v>
      </c>
      <c r="C187" s="53">
        <v>10240.081600509515</v>
      </c>
      <c r="D187" s="53">
        <v>53895.1663184711</v>
      </c>
      <c r="E187" s="53">
        <v>12288.097920611417</v>
      </c>
      <c r="F187" s="53">
        <v>64674.19958216532</v>
      </c>
      <c r="G187" s="33"/>
      <c r="H187" s="33"/>
    </row>
    <row r="188" spans="1:8" s="32" customFormat="1" ht="12">
      <c r="A188" s="58" t="s">
        <v>447</v>
      </c>
      <c r="B188" s="59" t="s">
        <v>448</v>
      </c>
      <c r="C188" s="53">
        <v>10240.081600509515</v>
      </c>
      <c r="D188" s="53">
        <v>35031.85810700623</v>
      </c>
      <c r="E188" s="53">
        <v>12288.097920611417</v>
      </c>
      <c r="F188" s="53">
        <v>42038.229728407474</v>
      </c>
      <c r="G188" s="33"/>
      <c r="H188" s="33"/>
    </row>
    <row r="189" spans="1:8" s="32" customFormat="1" ht="12">
      <c r="A189" s="58" t="s">
        <v>449</v>
      </c>
      <c r="B189" s="59" t="s">
        <v>450</v>
      </c>
      <c r="C189" s="53">
        <v>10240.081600509515</v>
      </c>
      <c r="D189" s="53">
        <v>40421.37473885333</v>
      </c>
      <c r="E189" s="53">
        <v>12288.097920611417</v>
      </c>
      <c r="F189" s="53">
        <v>48505.649686624</v>
      </c>
      <c r="G189" s="33"/>
      <c r="H189" s="33"/>
    </row>
    <row r="190" spans="1:8" s="32" customFormat="1" ht="12">
      <c r="A190" s="58" t="s">
        <v>451</v>
      </c>
      <c r="B190" s="59" t="s">
        <v>452</v>
      </c>
      <c r="C190" s="53">
        <v>10240.081600509515</v>
      </c>
      <c r="D190" s="53">
        <v>33684.478949044445</v>
      </c>
      <c r="E190" s="53">
        <v>12288.097920611417</v>
      </c>
      <c r="F190" s="53">
        <v>40421.37473885333</v>
      </c>
      <c r="G190" s="33"/>
      <c r="H190" s="33"/>
    </row>
    <row r="191" spans="1:8" s="32" customFormat="1" ht="12">
      <c r="A191" s="58" t="s">
        <v>453</v>
      </c>
      <c r="B191" s="59" t="s">
        <v>454</v>
      </c>
      <c r="C191" s="53">
        <v>10240.081600509515</v>
      </c>
      <c r="D191" s="53">
        <v>35031.85810700623</v>
      </c>
      <c r="E191" s="53">
        <v>12288.097920611417</v>
      </c>
      <c r="F191" s="53">
        <v>42038.229728407474</v>
      </c>
      <c r="G191" s="33"/>
      <c r="H191" s="33"/>
    </row>
    <row r="192" spans="1:8" s="32" customFormat="1" ht="12">
      <c r="A192" s="58" t="s">
        <v>455</v>
      </c>
      <c r="B192" s="59" t="s">
        <v>456</v>
      </c>
      <c r="C192" s="53">
        <v>10240.081600509515</v>
      </c>
      <c r="D192" s="53">
        <v>35031.85810700623</v>
      </c>
      <c r="E192" s="53">
        <v>12288.097920611417</v>
      </c>
      <c r="F192" s="53">
        <v>42038.229728407474</v>
      </c>
      <c r="G192" s="33"/>
      <c r="H192" s="33"/>
    </row>
    <row r="193" spans="1:8" s="32" customFormat="1" ht="12">
      <c r="A193" s="58" t="s">
        <v>457</v>
      </c>
      <c r="B193" s="59" t="s">
        <v>458</v>
      </c>
      <c r="C193" s="53">
        <v>10240.081600509515</v>
      </c>
      <c r="D193" s="53">
        <v>35031.85810700623</v>
      </c>
      <c r="E193" s="53">
        <v>12288.097920611417</v>
      </c>
      <c r="F193" s="53">
        <v>42038.229728407474</v>
      </c>
      <c r="G193" s="33"/>
      <c r="H193" s="33"/>
    </row>
    <row r="194" spans="1:8" s="32" customFormat="1" ht="12">
      <c r="A194" s="58" t="s">
        <v>459</v>
      </c>
      <c r="B194" s="59" t="s">
        <v>460</v>
      </c>
      <c r="C194" s="53">
        <v>10240.081600509515</v>
      </c>
      <c r="D194" s="53">
        <v>26947.58315923555</v>
      </c>
      <c r="E194" s="53">
        <v>12288.097920611417</v>
      </c>
      <c r="F194" s="53">
        <v>32337.09979108266</v>
      </c>
      <c r="G194" s="33"/>
      <c r="H194" s="33"/>
    </row>
    <row r="195" spans="1:8" s="32" customFormat="1" ht="12" customHeight="1">
      <c r="A195" s="36" t="s">
        <v>461</v>
      </c>
      <c r="B195" s="36"/>
      <c r="C195" s="57" t="s">
        <v>97</v>
      </c>
      <c r="D195" s="57" t="s">
        <v>19</v>
      </c>
      <c r="E195" s="57" t="s">
        <v>97</v>
      </c>
      <c r="F195" s="57" t="s">
        <v>19</v>
      </c>
      <c r="G195" s="33"/>
      <c r="H195" s="33"/>
    </row>
    <row r="196" spans="1:8" s="32" customFormat="1" ht="12">
      <c r="A196" s="58" t="s">
        <v>462</v>
      </c>
      <c r="B196" s="59" t="s">
        <v>463</v>
      </c>
      <c r="C196" s="53">
        <v>35031.85810700623</v>
      </c>
      <c r="D196" s="53">
        <v>70063.71621401246</v>
      </c>
      <c r="E196" s="53">
        <v>42038.229728407474</v>
      </c>
      <c r="F196" s="53">
        <v>84076.45945681495</v>
      </c>
      <c r="G196" s="33"/>
      <c r="H196" s="33"/>
    </row>
    <row r="197" spans="1:8" s="32" customFormat="1" ht="12">
      <c r="A197" s="58" t="s">
        <v>464</v>
      </c>
      <c r="B197" s="59" t="s">
        <v>465</v>
      </c>
      <c r="C197" s="53">
        <v>35031.85810700623</v>
      </c>
      <c r="D197" s="53">
        <v>70063.71621401246</v>
      </c>
      <c r="E197" s="53">
        <v>42038.229728407474</v>
      </c>
      <c r="F197" s="53">
        <v>84076.45945681495</v>
      </c>
      <c r="G197" s="33"/>
      <c r="H197" s="33"/>
    </row>
    <row r="198" spans="1:8" s="32" customFormat="1" ht="12">
      <c r="A198" s="58" t="s">
        <v>466</v>
      </c>
      <c r="B198" s="59" t="s">
        <v>467</v>
      </c>
      <c r="C198" s="53">
        <v>35031.85810700623</v>
      </c>
      <c r="D198" s="53">
        <v>70063.71621401246</v>
      </c>
      <c r="E198" s="53">
        <v>42038.229728407474</v>
      </c>
      <c r="F198" s="53">
        <v>84076.45945681495</v>
      </c>
      <c r="G198" s="33"/>
      <c r="H198" s="33"/>
    </row>
    <row r="199" spans="1:8" s="32" customFormat="1" ht="12">
      <c r="A199" s="58" t="s">
        <v>468</v>
      </c>
      <c r="B199" s="59" t="s">
        <v>469</v>
      </c>
      <c r="C199" s="53">
        <v>35031.85810700623</v>
      </c>
      <c r="D199" s="53">
        <v>70063.71621401246</v>
      </c>
      <c r="E199" s="53">
        <v>42038.229728407474</v>
      </c>
      <c r="F199" s="53">
        <v>84076.45945681495</v>
      </c>
      <c r="G199" s="33"/>
      <c r="H199" s="33"/>
    </row>
    <row r="200" spans="1:8" s="32" customFormat="1" ht="24">
      <c r="A200" s="58" t="s">
        <v>470</v>
      </c>
      <c r="B200" s="59" t="s">
        <v>471</v>
      </c>
      <c r="C200" s="53">
        <v>35031.85810700623</v>
      </c>
      <c r="D200" s="53">
        <v>70063.71621401246</v>
      </c>
      <c r="E200" s="53">
        <v>42038.229728407474</v>
      </c>
      <c r="F200" s="53">
        <v>84076.45945681495</v>
      </c>
      <c r="G200" s="33"/>
      <c r="H200" s="33"/>
    </row>
    <row r="201" spans="1:8" s="32" customFormat="1" ht="12">
      <c r="A201" s="58" t="s">
        <v>472</v>
      </c>
      <c r="B201" s="59" t="s">
        <v>473</v>
      </c>
      <c r="C201" s="53">
        <v>35031.85810700623</v>
      </c>
      <c r="D201" s="53">
        <v>70063.71621401246</v>
      </c>
      <c r="E201" s="53">
        <v>42038.229728407474</v>
      </c>
      <c r="F201" s="53">
        <v>84076.45945681495</v>
      </c>
      <c r="G201" s="33"/>
      <c r="H201" s="33"/>
    </row>
    <row r="202" spans="1:8" s="32" customFormat="1" ht="24">
      <c r="A202" s="58" t="s">
        <v>474</v>
      </c>
      <c r="B202" s="59" t="s">
        <v>475</v>
      </c>
      <c r="C202" s="53">
        <v>35031.85810700623</v>
      </c>
      <c r="D202" s="53">
        <v>70063.71621401246</v>
      </c>
      <c r="E202" s="53">
        <v>42038.229728407474</v>
      </c>
      <c r="F202" s="53">
        <v>84076.45945681495</v>
      </c>
      <c r="G202" s="33"/>
      <c r="H202" s="33"/>
    </row>
    <row r="203" spans="1:8" s="32" customFormat="1" ht="12">
      <c r="A203" s="58" t="s">
        <v>476</v>
      </c>
      <c r="B203" s="59" t="s">
        <v>477</v>
      </c>
      <c r="C203" s="53">
        <v>35031.85810700623</v>
      </c>
      <c r="D203" s="53">
        <v>70063.71621401246</v>
      </c>
      <c r="E203" s="53">
        <v>42038.229728407474</v>
      </c>
      <c r="F203" s="53">
        <v>84076.45945681495</v>
      </c>
      <c r="G203" s="33"/>
      <c r="H203" s="33"/>
    </row>
    <row r="204" spans="1:8" s="32" customFormat="1" ht="12">
      <c r="A204" s="58" t="s">
        <v>478</v>
      </c>
      <c r="B204" s="59" t="s">
        <v>479</v>
      </c>
      <c r="C204" s="53">
        <v>35031.85810700623</v>
      </c>
      <c r="D204" s="53">
        <v>70063.71621401246</v>
      </c>
      <c r="E204" s="53">
        <v>42038.229728407474</v>
      </c>
      <c r="F204" s="53">
        <v>84076.45945681495</v>
      </c>
      <c r="G204" s="33"/>
      <c r="H204" s="33"/>
    </row>
    <row r="205" spans="1:8" s="32" customFormat="1" ht="12">
      <c r="A205" s="58" t="s">
        <v>480</v>
      </c>
      <c r="B205" s="59" t="s">
        <v>481</v>
      </c>
      <c r="C205" s="53">
        <v>35031.85810700623</v>
      </c>
      <c r="D205" s="53">
        <v>70063.71621401246</v>
      </c>
      <c r="E205" s="53">
        <v>42038.229728407474</v>
      </c>
      <c r="F205" s="53">
        <v>84076.45945681495</v>
      </c>
      <c r="G205" s="33"/>
      <c r="H205" s="33"/>
    </row>
    <row r="206" spans="1:8" s="32" customFormat="1" ht="12">
      <c r="A206" s="58" t="s">
        <v>482</v>
      </c>
      <c r="B206" s="59" t="s">
        <v>483</v>
      </c>
      <c r="C206" s="53">
        <v>35031.85810700623</v>
      </c>
      <c r="D206" s="53">
        <v>70063.71621401246</v>
      </c>
      <c r="E206" s="53">
        <v>42038.229728407474</v>
      </c>
      <c r="F206" s="53">
        <v>84076.45945681495</v>
      </c>
      <c r="G206" s="33"/>
      <c r="H206" s="33"/>
    </row>
    <row r="207" spans="1:8" s="32" customFormat="1" ht="12">
      <c r="A207" s="58" t="s">
        <v>484</v>
      </c>
      <c r="B207" s="59" t="s">
        <v>485</v>
      </c>
      <c r="C207" s="53">
        <v>35031.85810700623</v>
      </c>
      <c r="D207" s="53">
        <v>70063.71621401246</v>
      </c>
      <c r="E207" s="53">
        <v>42038.229728407474</v>
      </c>
      <c r="F207" s="53">
        <v>84076.45945681495</v>
      </c>
      <c r="G207" s="33"/>
      <c r="H207" s="33"/>
    </row>
    <row r="208" spans="1:8" s="32" customFormat="1" ht="12" customHeight="1">
      <c r="A208" s="36" t="s">
        <v>486</v>
      </c>
      <c r="B208" s="36"/>
      <c r="C208" s="57" t="s">
        <v>97</v>
      </c>
      <c r="D208" s="57" t="s">
        <v>19</v>
      </c>
      <c r="E208" s="57" t="s">
        <v>97</v>
      </c>
      <c r="F208" s="57" t="s">
        <v>19</v>
      </c>
      <c r="G208" s="33"/>
      <c r="H208" s="33"/>
    </row>
    <row r="209" spans="1:8" s="32" customFormat="1" ht="42" customHeight="1">
      <c r="A209" s="22" t="s">
        <v>487</v>
      </c>
      <c r="B209" s="22"/>
      <c r="C209" s="53">
        <v>0</v>
      </c>
      <c r="D209" s="53">
        <v>0</v>
      </c>
      <c r="E209" s="53">
        <v>0</v>
      </c>
      <c r="F209" s="53">
        <v>0</v>
      </c>
      <c r="G209" s="33"/>
      <c r="H209" s="33"/>
    </row>
    <row r="210" spans="1:8" s="32" customFormat="1" ht="12" customHeight="1">
      <c r="A210" s="36" t="s">
        <v>488</v>
      </c>
      <c r="B210" s="36"/>
      <c r="C210" s="57" t="s">
        <v>97</v>
      </c>
      <c r="D210" s="57" t="s">
        <v>19</v>
      </c>
      <c r="E210" s="57" t="s">
        <v>97</v>
      </c>
      <c r="F210" s="57" t="s">
        <v>19</v>
      </c>
      <c r="G210" s="33"/>
      <c r="H210" s="33"/>
    </row>
    <row r="211" spans="1:8" s="32" customFormat="1" ht="12">
      <c r="A211" s="58" t="s">
        <v>489</v>
      </c>
      <c r="B211" s="22" t="s">
        <v>490</v>
      </c>
      <c r="C211" s="53">
        <v>10240.081600509515</v>
      </c>
      <c r="D211" s="53">
        <v>70602.66787719713</v>
      </c>
      <c r="E211" s="53">
        <v>12288.097920611417</v>
      </c>
      <c r="F211" s="53">
        <v>84723.20145263655</v>
      </c>
      <c r="G211" s="33"/>
      <c r="H211" s="33"/>
    </row>
    <row r="212" spans="1:8" s="32" customFormat="1" ht="12">
      <c r="A212" s="58" t="s">
        <v>491</v>
      </c>
      <c r="B212" s="22" t="s">
        <v>492</v>
      </c>
      <c r="C212" s="53">
        <v>10240.081600509515</v>
      </c>
      <c r="D212" s="53">
        <v>70602.66787719713</v>
      </c>
      <c r="E212" s="53">
        <v>12288.097920611417</v>
      </c>
      <c r="F212" s="53">
        <v>84723.20145263655</v>
      </c>
      <c r="G212" s="33"/>
      <c r="H212" s="33"/>
    </row>
    <row r="213" spans="1:8" s="32" customFormat="1" ht="12">
      <c r="A213" s="58" t="s">
        <v>493</v>
      </c>
      <c r="B213" s="22" t="s">
        <v>494</v>
      </c>
      <c r="C213" s="53">
        <v>10240.081600509515</v>
      </c>
      <c r="D213" s="53">
        <v>70602.66787719713</v>
      </c>
      <c r="E213" s="53">
        <v>12288.097920611417</v>
      </c>
      <c r="F213" s="53">
        <v>84723.20145263655</v>
      </c>
      <c r="G213" s="33"/>
      <c r="H213" s="33"/>
    </row>
    <row r="214" spans="1:8" s="32" customFormat="1" ht="12">
      <c r="A214" s="58" t="s">
        <v>495</v>
      </c>
      <c r="B214" s="22" t="s">
        <v>496</v>
      </c>
      <c r="C214" s="53">
        <v>10240.081600509515</v>
      </c>
      <c r="D214" s="53">
        <v>70602.66787719713</v>
      </c>
      <c r="E214" s="53">
        <v>12288.097920611417</v>
      </c>
      <c r="F214" s="53">
        <v>84723.20145263655</v>
      </c>
      <c r="G214" s="33"/>
      <c r="H214" s="33"/>
    </row>
    <row r="215" spans="1:8" s="32" customFormat="1" ht="12">
      <c r="A215" s="58" t="s">
        <v>497</v>
      </c>
      <c r="B215" s="22" t="s">
        <v>498</v>
      </c>
      <c r="C215" s="53">
        <v>10240.081600509515</v>
      </c>
      <c r="D215" s="53">
        <v>70602.66787719713</v>
      </c>
      <c r="E215" s="53">
        <v>12288.097920611417</v>
      </c>
      <c r="F215" s="53">
        <v>84723.20145263655</v>
      </c>
      <c r="G215" s="33"/>
      <c r="H215" s="33"/>
    </row>
    <row r="216" spans="1:8" s="32" customFormat="1" ht="12">
      <c r="A216" s="58" t="s">
        <v>499</v>
      </c>
      <c r="B216" s="22" t="s">
        <v>500</v>
      </c>
      <c r="C216" s="53">
        <v>10240.081600509515</v>
      </c>
      <c r="D216" s="53">
        <v>70602.66787719713</v>
      </c>
      <c r="E216" s="53">
        <v>12288.097920611417</v>
      </c>
      <c r="F216" s="53">
        <v>84723.20145263655</v>
      </c>
      <c r="G216" s="33"/>
      <c r="H216" s="33"/>
    </row>
    <row r="217" spans="1:8" s="32" customFormat="1" ht="12">
      <c r="A217" s="58" t="s">
        <v>501</v>
      </c>
      <c r="B217" s="22" t="s">
        <v>502</v>
      </c>
      <c r="C217" s="53">
        <v>10240.081600509515</v>
      </c>
      <c r="D217" s="53">
        <v>70602.66787719713</v>
      </c>
      <c r="E217" s="53">
        <v>12288.097920611417</v>
      </c>
      <c r="F217" s="53">
        <v>84723.20145263655</v>
      </c>
      <c r="G217" s="33"/>
      <c r="H217" s="33"/>
    </row>
    <row r="218" spans="1:8" s="32" customFormat="1" ht="12">
      <c r="A218" s="58" t="s">
        <v>503</v>
      </c>
      <c r="B218" s="22" t="s">
        <v>504</v>
      </c>
      <c r="C218" s="53">
        <v>10240.081600509515</v>
      </c>
      <c r="D218" s="53">
        <v>70602.66787719713</v>
      </c>
      <c r="E218" s="53">
        <v>12288.097920611417</v>
      </c>
      <c r="F218" s="53">
        <v>84723.20145263655</v>
      </c>
      <c r="G218" s="33"/>
      <c r="H218" s="33"/>
    </row>
    <row r="219" spans="1:8" s="32" customFormat="1" ht="12">
      <c r="A219" s="58" t="s">
        <v>505</v>
      </c>
      <c r="B219" s="22" t="s">
        <v>506</v>
      </c>
      <c r="C219" s="53">
        <v>10240.081600509515</v>
      </c>
      <c r="D219" s="53">
        <v>70602.66787719713</v>
      </c>
      <c r="E219" s="53">
        <v>12288.097920611417</v>
      </c>
      <c r="F219" s="53">
        <v>84723.20145263655</v>
      </c>
      <c r="G219" s="33"/>
      <c r="H219" s="33"/>
    </row>
    <row r="220" spans="1:8" s="32" customFormat="1" ht="12">
      <c r="A220" s="58" t="s">
        <v>507</v>
      </c>
      <c r="B220" s="22" t="s">
        <v>508</v>
      </c>
      <c r="C220" s="53">
        <v>10240.081600509515</v>
      </c>
      <c r="D220" s="53">
        <v>70602.66787719713</v>
      </c>
      <c r="E220" s="53">
        <v>12288.097920611417</v>
      </c>
      <c r="F220" s="53">
        <v>84723.20145263655</v>
      </c>
      <c r="G220" s="33"/>
      <c r="H220" s="33"/>
    </row>
    <row r="221" spans="1:8" s="32" customFormat="1" ht="12">
      <c r="A221" s="58" t="s">
        <v>509</v>
      </c>
      <c r="B221" s="22" t="s">
        <v>510</v>
      </c>
      <c r="C221" s="53">
        <v>10240.081600509515</v>
      </c>
      <c r="D221" s="53">
        <v>70602.66787719713</v>
      </c>
      <c r="E221" s="53">
        <v>12288.097920611417</v>
      </c>
      <c r="F221" s="53">
        <v>84723.20145263655</v>
      </c>
      <c r="G221" s="33"/>
      <c r="H221" s="33"/>
    </row>
    <row r="222" spans="1:8" s="32" customFormat="1" ht="12">
      <c r="A222" s="58" t="s">
        <v>511</v>
      </c>
      <c r="B222" s="22" t="s">
        <v>512</v>
      </c>
      <c r="C222" s="53">
        <v>10240.081600509515</v>
      </c>
      <c r="D222" s="53">
        <v>70602.66787719713</v>
      </c>
      <c r="E222" s="53">
        <v>12288.097920611417</v>
      </c>
      <c r="F222" s="53">
        <v>84723.20145263655</v>
      </c>
      <c r="G222" s="33"/>
      <c r="H222" s="33"/>
    </row>
    <row r="223" spans="1:8" s="32" customFormat="1" ht="12">
      <c r="A223" s="58" t="s">
        <v>513</v>
      </c>
      <c r="B223" s="22" t="s">
        <v>514</v>
      </c>
      <c r="C223" s="53">
        <v>10240.081600509515</v>
      </c>
      <c r="D223" s="53">
        <v>70602.66787719713</v>
      </c>
      <c r="E223" s="53">
        <v>12288.097920611417</v>
      </c>
      <c r="F223" s="53">
        <v>84723.20145263655</v>
      </c>
      <c r="G223" s="33"/>
      <c r="H223" s="33"/>
    </row>
    <row r="224" spans="1:8" s="32" customFormat="1" ht="12">
      <c r="A224" s="58" t="s">
        <v>515</v>
      </c>
      <c r="B224" s="22" t="s">
        <v>516</v>
      </c>
      <c r="C224" s="53">
        <v>10240.081600509515</v>
      </c>
      <c r="D224" s="53">
        <v>70602.66787719713</v>
      </c>
      <c r="E224" s="53">
        <v>12288.097920611417</v>
      </c>
      <c r="F224" s="53">
        <v>84723.20145263655</v>
      </c>
      <c r="G224" s="33"/>
      <c r="H224" s="33"/>
    </row>
    <row r="225" spans="1:8" s="32" customFormat="1" ht="12">
      <c r="A225" s="58" t="s">
        <v>517</v>
      </c>
      <c r="B225" s="22" t="s">
        <v>518</v>
      </c>
      <c r="C225" s="53">
        <v>10240.081600509515</v>
      </c>
      <c r="D225" s="53">
        <v>70602.66787719713</v>
      </c>
      <c r="E225" s="53">
        <v>12288.097920611417</v>
      </c>
      <c r="F225" s="53">
        <v>84723.20145263655</v>
      </c>
      <c r="G225" s="33"/>
      <c r="H225" s="33"/>
    </row>
    <row r="226" spans="1:8" s="32" customFormat="1" ht="12">
      <c r="A226" s="58" t="s">
        <v>519</v>
      </c>
      <c r="B226" s="22" t="s">
        <v>520</v>
      </c>
      <c r="C226" s="53">
        <v>10240.081600509515</v>
      </c>
      <c r="D226" s="53">
        <v>70602.66787719713</v>
      </c>
      <c r="E226" s="53">
        <v>12288.097920611417</v>
      </c>
      <c r="F226" s="53">
        <v>84723.20145263655</v>
      </c>
      <c r="G226" s="33"/>
      <c r="H226" s="33"/>
    </row>
    <row r="227" spans="1:8" s="32" customFormat="1" ht="12" customHeight="1">
      <c r="A227" s="36" t="s">
        <v>521</v>
      </c>
      <c r="B227" s="36"/>
      <c r="C227" s="57" t="s">
        <v>97</v>
      </c>
      <c r="D227" s="57" t="s">
        <v>19</v>
      </c>
      <c r="E227" s="57" t="s">
        <v>97</v>
      </c>
      <c r="F227" s="57" t="s">
        <v>19</v>
      </c>
      <c r="G227" s="33"/>
      <c r="H227" s="33"/>
    </row>
    <row r="228" spans="1:8" s="32" customFormat="1" ht="12">
      <c r="A228" s="58" t="s">
        <v>522</v>
      </c>
      <c r="B228" s="22" t="s">
        <v>523</v>
      </c>
      <c r="C228" s="53">
        <v>10240.081600509515</v>
      </c>
      <c r="D228" s="53">
        <v>47158.27052866221</v>
      </c>
      <c r="E228" s="53">
        <v>12288.097920611417</v>
      </c>
      <c r="F228" s="53">
        <v>56589.92463439465</v>
      </c>
      <c r="G228" s="33"/>
      <c r="H228" s="33"/>
    </row>
    <row r="229" spans="1:8" s="32" customFormat="1" ht="12">
      <c r="A229" s="58" t="s">
        <v>524</v>
      </c>
      <c r="B229" s="22" t="s">
        <v>525</v>
      </c>
      <c r="C229" s="53">
        <v>10240.081600509515</v>
      </c>
      <c r="D229" s="53">
        <v>47158.27052866221</v>
      </c>
      <c r="E229" s="53">
        <v>12288.097920611417</v>
      </c>
      <c r="F229" s="53">
        <v>56589.92463439465</v>
      </c>
      <c r="G229" s="33"/>
      <c r="H229" s="33"/>
    </row>
    <row r="230" spans="1:8" s="32" customFormat="1" ht="12">
      <c r="A230" s="58" t="s">
        <v>526</v>
      </c>
      <c r="B230" s="22" t="s">
        <v>527</v>
      </c>
      <c r="C230" s="53">
        <v>10240.081600509515</v>
      </c>
      <c r="D230" s="53">
        <v>47158.27052866221</v>
      </c>
      <c r="E230" s="53">
        <v>12288.097920611417</v>
      </c>
      <c r="F230" s="53">
        <v>56589.92463439465</v>
      </c>
      <c r="G230" s="33"/>
      <c r="H230" s="33"/>
    </row>
    <row r="231" spans="1:8" s="32" customFormat="1" ht="12">
      <c r="A231" s="58" t="s">
        <v>528</v>
      </c>
      <c r="B231" s="22" t="s">
        <v>529</v>
      </c>
      <c r="C231" s="53">
        <v>10240.081600509515</v>
      </c>
      <c r="D231" s="53">
        <v>47158.27052866221</v>
      </c>
      <c r="E231" s="53">
        <v>12288.097920611417</v>
      </c>
      <c r="F231" s="53">
        <v>56589.92463439465</v>
      </c>
      <c r="G231" s="33"/>
      <c r="H231" s="33"/>
    </row>
    <row r="232" spans="1:8" s="32" customFormat="1" ht="12">
      <c r="A232" s="58" t="s">
        <v>530</v>
      </c>
      <c r="B232" s="22" t="s">
        <v>531</v>
      </c>
      <c r="C232" s="53">
        <v>10240.081600509515</v>
      </c>
      <c r="D232" s="53">
        <v>47158.27052866221</v>
      </c>
      <c r="E232" s="53">
        <v>12288.097920611417</v>
      </c>
      <c r="F232" s="53">
        <v>56589.92463439465</v>
      </c>
      <c r="G232" s="33"/>
      <c r="H232" s="33"/>
    </row>
    <row r="233" spans="1:8" s="32" customFormat="1" ht="12">
      <c r="A233" s="58" t="s">
        <v>532</v>
      </c>
      <c r="B233" s="22" t="s">
        <v>533</v>
      </c>
      <c r="C233" s="53">
        <v>10240.081600509515</v>
      </c>
      <c r="D233" s="53">
        <v>47158.27052866221</v>
      </c>
      <c r="E233" s="53">
        <v>12288.097920611417</v>
      </c>
      <c r="F233" s="53">
        <v>56589.92463439465</v>
      </c>
      <c r="G233" s="33"/>
      <c r="H233" s="33"/>
    </row>
    <row r="234" spans="1:8" s="32" customFormat="1" ht="12">
      <c r="A234" s="58" t="s">
        <v>534</v>
      </c>
      <c r="B234" s="22" t="s">
        <v>535</v>
      </c>
      <c r="C234" s="53">
        <v>10240.081600509515</v>
      </c>
      <c r="D234" s="53">
        <v>47158.27052866221</v>
      </c>
      <c r="E234" s="53">
        <v>12288.097920611417</v>
      </c>
      <c r="F234" s="53">
        <v>56589.92463439465</v>
      </c>
      <c r="G234" s="33"/>
      <c r="H234" s="33"/>
    </row>
    <row r="235" spans="1:8" s="32" customFormat="1" ht="12">
      <c r="A235" s="58" t="s">
        <v>536</v>
      </c>
      <c r="B235" s="22" t="s">
        <v>537</v>
      </c>
      <c r="C235" s="53">
        <v>10240.081600509515</v>
      </c>
      <c r="D235" s="53">
        <v>47158.27052866221</v>
      </c>
      <c r="E235" s="53">
        <v>12288.097920611417</v>
      </c>
      <c r="F235" s="53">
        <v>56589.92463439465</v>
      </c>
      <c r="G235" s="33"/>
      <c r="H235" s="33"/>
    </row>
    <row r="236" spans="1:8" s="32" customFormat="1" ht="12">
      <c r="A236" s="58" t="s">
        <v>538</v>
      </c>
      <c r="B236" s="22" t="s">
        <v>539</v>
      </c>
      <c r="C236" s="53">
        <v>10240.081600509515</v>
      </c>
      <c r="D236" s="53">
        <v>47158.27052866221</v>
      </c>
      <c r="E236" s="53">
        <v>12288.097920611417</v>
      </c>
      <c r="F236" s="53">
        <v>56589.92463439465</v>
      </c>
      <c r="G236" s="33"/>
      <c r="H236" s="33"/>
    </row>
    <row r="237" spans="1:8" s="32" customFormat="1" ht="12">
      <c r="A237" s="58" t="s">
        <v>540</v>
      </c>
      <c r="B237" s="22" t="s">
        <v>541</v>
      </c>
      <c r="C237" s="53">
        <v>10240.081600509515</v>
      </c>
      <c r="D237" s="53">
        <v>47158.27052866221</v>
      </c>
      <c r="E237" s="53">
        <v>12288.097920611417</v>
      </c>
      <c r="F237" s="53">
        <v>56589.92463439465</v>
      </c>
      <c r="G237" s="33"/>
      <c r="H237" s="33"/>
    </row>
    <row r="238" spans="1:8" s="32" customFormat="1" ht="12">
      <c r="A238" s="58" t="s">
        <v>542</v>
      </c>
      <c r="B238" s="22" t="s">
        <v>543</v>
      </c>
      <c r="C238" s="53">
        <v>10240.081600509515</v>
      </c>
      <c r="D238" s="53">
        <v>47158.27052866221</v>
      </c>
      <c r="E238" s="53">
        <v>12288.097920611417</v>
      </c>
      <c r="F238" s="53">
        <v>56589.92463439465</v>
      </c>
      <c r="G238" s="33"/>
      <c r="H238" s="33"/>
    </row>
    <row r="239" spans="1:8" s="32" customFormat="1" ht="12">
      <c r="A239" s="58" t="s">
        <v>544</v>
      </c>
      <c r="B239" s="22" t="s">
        <v>545</v>
      </c>
      <c r="C239" s="53">
        <v>10240.081600509515</v>
      </c>
      <c r="D239" s="53">
        <v>47158.27052866221</v>
      </c>
      <c r="E239" s="53">
        <v>12288.097920611417</v>
      </c>
      <c r="F239" s="53">
        <v>56589.92463439465</v>
      </c>
      <c r="G239" s="33"/>
      <c r="H239" s="33"/>
    </row>
    <row r="240" spans="1:8" s="32" customFormat="1" ht="12">
      <c r="A240" s="58" t="s">
        <v>546</v>
      </c>
      <c r="B240" s="22" t="s">
        <v>547</v>
      </c>
      <c r="C240" s="53">
        <v>10240.081600509515</v>
      </c>
      <c r="D240" s="53">
        <v>47158.27052866221</v>
      </c>
      <c r="E240" s="53">
        <v>12288.097920611417</v>
      </c>
      <c r="F240" s="53">
        <v>56589.92463439465</v>
      </c>
      <c r="G240" s="33"/>
      <c r="H240" s="33"/>
    </row>
    <row r="241" spans="1:8" s="32" customFormat="1" ht="12">
      <c r="A241" s="58" t="s">
        <v>548</v>
      </c>
      <c r="B241" s="22" t="s">
        <v>549</v>
      </c>
      <c r="C241" s="53">
        <v>10240.081600509515</v>
      </c>
      <c r="D241" s="53">
        <v>47158.27052866221</v>
      </c>
      <c r="E241" s="53">
        <v>12288.097920611417</v>
      </c>
      <c r="F241" s="53">
        <v>56589.92463439465</v>
      </c>
      <c r="G241" s="33"/>
      <c r="H241" s="33"/>
    </row>
    <row r="242" spans="1:8" s="32" customFormat="1" ht="12">
      <c r="A242" s="58" t="s">
        <v>550</v>
      </c>
      <c r="B242" s="22" t="s">
        <v>551</v>
      </c>
      <c r="C242" s="53">
        <v>10240.081600509515</v>
      </c>
      <c r="D242" s="53">
        <v>47158.27052866221</v>
      </c>
      <c r="E242" s="53">
        <v>12288.097920611417</v>
      </c>
      <c r="F242" s="53">
        <v>56589.92463439465</v>
      </c>
      <c r="G242" s="33"/>
      <c r="H242" s="33"/>
    </row>
    <row r="243" spans="1:8" s="32" customFormat="1" ht="12">
      <c r="A243" s="58" t="s">
        <v>552</v>
      </c>
      <c r="B243" s="22" t="s">
        <v>553</v>
      </c>
      <c r="C243" s="53">
        <v>10240.081600509515</v>
      </c>
      <c r="D243" s="53">
        <v>47158.27052866221</v>
      </c>
      <c r="E243" s="53">
        <v>12288.097920611417</v>
      </c>
      <c r="F243" s="53">
        <v>56589.92463439465</v>
      </c>
      <c r="G243" s="33"/>
      <c r="H243" s="33"/>
    </row>
    <row r="244" spans="1:8" s="32" customFormat="1" ht="12">
      <c r="A244" s="69" t="s">
        <v>95</v>
      </c>
      <c r="B244" s="69" t="s">
        <v>554</v>
      </c>
      <c r="C244" s="57" t="s">
        <v>97</v>
      </c>
      <c r="D244" s="57" t="s">
        <v>19</v>
      </c>
      <c r="E244" s="57" t="s">
        <v>97</v>
      </c>
      <c r="F244" s="57" t="s">
        <v>19</v>
      </c>
      <c r="G244" s="33"/>
      <c r="H244" s="33"/>
    </row>
    <row r="245" spans="1:8" s="32" customFormat="1" ht="24">
      <c r="A245" s="58" t="s">
        <v>555</v>
      </c>
      <c r="B245" s="59" t="s">
        <v>556</v>
      </c>
      <c r="C245" s="53">
        <v>45271.93970751573</v>
      </c>
      <c r="D245" s="53">
        <v>183755.56956282724</v>
      </c>
      <c r="E245" s="53">
        <v>54326.32764901888</v>
      </c>
      <c r="F245" s="53">
        <v>220506.68347539267</v>
      </c>
      <c r="G245" s="33"/>
      <c r="H245" s="33"/>
    </row>
    <row r="246" spans="1:8" s="32" customFormat="1" ht="24">
      <c r="A246" s="58" t="s">
        <v>557</v>
      </c>
      <c r="B246" s="59" t="s">
        <v>558</v>
      </c>
      <c r="C246" s="53">
        <v>45271.93970751573</v>
      </c>
      <c r="D246" s="53">
        <v>183755.56956282724</v>
      </c>
      <c r="E246" s="53">
        <v>54326.32764901888</v>
      </c>
      <c r="F246" s="53">
        <v>220506.68347539267</v>
      </c>
      <c r="G246" s="33"/>
      <c r="H246" s="33"/>
    </row>
    <row r="247" spans="1:8" s="32" customFormat="1" ht="24">
      <c r="A247" s="58" t="s">
        <v>559</v>
      </c>
      <c r="B247" s="59" t="s">
        <v>560</v>
      </c>
      <c r="C247" s="53">
        <v>45271.93970751573</v>
      </c>
      <c r="D247" s="53">
        <v>183755.56956282724</v>
      </c>
      <c r="E247" s="53">
        <v>54326.32764901888</v>
      </c>
      <c r="F247" s="53">
        <v>220506.68347539267</v>
      </c>
      <c r="G247" s="33"/>
      <c r="H247" s="33"/>
    </row>
    <row r="248" spans="1:8" s="32" customFormat="1" ht="24">
      <c r="A248" s="58" t="s">
        <v>561</v>
      </c>
      <c r="B248" s="59" t="s">
        <v>562</v>
      </c>
      <c r="C248" s="53">
        <v>45271.93970751573</v>
      </c>
      <c r="D248" s="53">
        <v>183755.56956282724</v>
      </c>
      <c r="E248" s="53">
        <v>54326.32764901888</v>
      </c>
      <c r="F248" s="53">
        <v>220506.68347539267</v>
      </c>
      <c r="G248" s="33"/>
      <c r="H248" s="33"/>
    </row>
    <row r="249" spans="1:8" s="32" customFormat="1" ht="12">
      <c r="A249" s="58" t="s">
        <v>563</v>
      </c>
      <c r="B249" s="59" t="s">
        <v>564</v>
      </c>
      <c r="C249" s="53">
        <v>45271.93970751573</v>
      </c>
      <c r="D249" s="53">
        <v>183755.56956282724</v>
      </c>
      <c r="E249" s="53">
        <v>54326.32764901888</v>
      </c>
      <c r="F249" s="53">
        <v>220506.68347539267</v>
      </c>
      <c r="G249" s="33"/>
      <c r="H249" s="33"/>
    </row>
    <row r="250" spans="1:8" s="32" customFormat="1" ht="24">
      <c r="A250" s="58" t="s">
        <v>565</v>
      </c>
      <c r="B250" s="59" t="s">
        <v>566</v>
      </c>
      <c r="C250" s="53">
        <v>45271.93970751573</v>
      </c>
      <c r="D250" s="53">
        <v>183755.56956282724</v>
      </c>
      <c r="E250" s="53">
        <v>54326.32764901888</v>
      </c>
      <c r="F250" s="53">
        <v>220506.68347539267</v>
      </c>
      <c r="G250" s="33"/>
      <c r="H250" s="33"/>
    </row>
    <row r="251" spans="1:8" s="32" customFormat="1" ht="12">
      <c r="A251" s="69" t="s">
        <v>95</v>
      </c>
      <c r="B251" s="69" t="s">
        <v>567</v>
      </c>
      <c r="C251" s="57" t="s">
        <v>97</v>
      </c>
      <c r="D251" s="57" t="s">
        <v>19</v>
      </c>
      <c r="E251" s="57" t="s">
        <v>97</v>
      </c>
      <c r="F251" s="57" t="s">
        <v>19</v>
      </c>
      <c r="G251" s="33"/>
      <c r="H251" s="33"/>
    </row>
    <row r="252" spans="1:8" s="32" customFormat="1" ht="12">
      <c r="A252" s="58" t="s">
        <v>568</v>
      </c>
      <c r="B252" s="59" t="s">
        <v>569</v>
      </c>
      <c r="C252" s="53">
        <v>53356.214655286385</v>
      </c>
      <c r="D252" s="53">
        <v>208008.39440613918</v>
      </c>
      <c r="E252" s="53">
        <v>64027.45758634366</v>
      </c>
      <c r="F252" s="53">
        <v>249610.073287367</v>
      </c>
      <c r="G252" s="33"/>
      <c r="H252" s="33"/>
    </row>
    <row r="253" spans="1:8" s="32" customFormat="1" ht="12">
      <c r="A253" s="58" t="s">
        <v>570</v>
      </c>
      <c r="B253" s="59" t="s">
        <v>571</v>
      </c>
      <c r="C253" s="53">
        <v>53356.214655286385</v>
      </c>
      <c r="D253" s="53">
        <v>208008.39440613918</v>
      </c>
      <c r="E253" s="53">
        <v>64027.45758634366</v>
      </c>
      <c r="F253" s="53">
        <v>249610.073287367</v>
      </c>
      <c r="G253" s="33"/>
      <c r="H253" s="33"/>
    </row>
    <row r="254" spans="1:8" s="32" customFormat="1" ht="12">
      <c r="A254" s="58" t="s">
        <v>572</v>
      </c>
      <c r="B254" s="59" t="s">
        <v>573</v>
      </c>
      <c r="C254" s="53">
        <v>53356.214655286385</v>
      </c>
      <c r="D254" s="53">
        <v>208008.39440613918</v>
      </c>
      <c r="E254" s="53">
        <v>64027.45758634366</v>
      </c>
      <c r="F254" s="53">
        <v>249610.073287367</v>
      </c>
      <c r="G254" s="33"/>
      <c r="H254" s="33"/>
    </row>
    <row r="255" spans="1:8" s="32" customFormat="1" ht="12">
      <c r="A255" s="58" t="s">
        <v>574</v>
      </c>
      <c r="B255" s="59" t="s">
        <v>575</v>
      </c>
      <c r="C255" s="53">
        <v>53356.214655286385</v>
      </c>
      <c r="D255" s="53">
        <v>208008.39440613918</v>
      </c>
      <c r="E255" s="53">
        <v>64027.45758634366</v>
      </c>
      <c r="F255" s="53">
        <v>249610.073287367</v>
      </c>
      <c r="G255" s="33"/>
      <c r="H255" s="33"/>
    </row>
    <row r="256" spans="1:8" s="32" customFormat="1" ht="12">
      <c r="A256" s="58" t="s">
        <v>576</v>
      </c>
      <c r="B256" s="59" t="s">
        <v>577</v>
      </c>
      <c r="C256" s="53">
        <v>53356.214655286385</v>
      </c>
      <c r="D256" s="53">
        <v>208008.39440613918</v>
      </c>
      <c r="E256" s="53">
        <v>64027.45758634366</v>
      </c>
      <c r="F256" s="53">
        <v>249610.073287367</v>
      </c>
      <c r="G256" s="33"/>
      <c r="H256" s="33"/>
    </row>
    <row r="257" spans="1:8" s="32" customFormat="1" ht="24">
      <c r="A257" s="58" t="s">
        <v>578</v>
      </c>
      <c r="B257" s="59" t="s">
        <v>579</v>
      </c>
      <c r="C257" s="53">
        <v>53356.214655286385</v>
      </c>
      <c r="D257" s="53">
        <v>208008.39440613918</v>
      </c>
      <c r="E257" s="53">
        <v>64027.45758634366</v>
      </c>
      <c r="F257" s="53">
        <v>249610.073287367</v>
      </c>
      <c r="G257" s="33"/>
      <c r="H257" s="33"/>
    </row>
    <row r="258" spans="1:8" s="32" customFormat="1" ht="12">
      <c r="A258" s="58" t="s">
        <v>580</v>
      </c>
      <c r="B258" s="59" t="s">
        <v>581</v>
      </c>
      <c r="C258" s="53">
        <v>53356.214655286385</v>
      </c>
      <c r="D258" s="53">
        <v>208008.39440613918</v>
      </c>
      <c r="E258" s="53">
        <v>64027.45758634366</v>
      </c>
      <c r="F258" s="53">
        <v>249610.073287367</v>
      </c>
      <c r="G258" s="33"/>
      <c r="H258" s="33"/>
    </row>
    <row r="259" spans="1:8" s="32" customFormat="1" ht="24">
      <c r="A259" s="58" t="s">
        <v>582</v>
      </c>
      <c r="B259" s="59" t="s">
        <v>583</v>
      </c>
      <c r="C259" s="53">
        <v>7087.214370878951</v>
      </c>
      <c r="D259" s="53">
        <v>10630.821556318426</v>
      </c>
      <c r="E259" s="53">
        <v>8504.657245054741</v>
      </c>
      <c r="F259" s="53">
        <v>12756.98586758211</v>
      </c>
      <c r="G259" s="33"/>
      <c r="H259" s="33"/>
    </row>
    <row r="260" spans="1:8" s="32" customFormat="1" ht="12">
      <c r="A260" s="58" t="s">
        <v>584</v>
      </c>
      <c r="B260" s="59" t="s">
        <v>585</v>
      </c>
      <c r="C260" s="53">
        <v>18930.677169362985</v>
      </c>
      <c r="D260" s="53">
        <v>12409.362044827967</v>
      </c>
      <c r="E260" s="53">
        <v>22716.812603235583</v>
      </c>
      <c r="F260" s="53">
        <v>14891.23445379356</v>
      </c>
      <c r="G260" s="33"/>
      <c r="H260" s="33"/>
    </row>
    <row r="261" spans="1:8" s="32" customFormat="1" ht="24">
      <c r="A261" s="58" t="s">
        <v>586</v>
      </c>
      <c r="B261" s="59" t="s">
        <v>587</v>
      </c>
      <c r="C261" s="53">
        <v>21665.856860025386</v>
      </c>
      <c r="D261" s="53">
        <v>14147.481158598664</v>
      </c>
      <c r="E261" s="53">
        <v>25999.02823203046</v>
      </c>
      <c r="F261" s="53">
        <v>16976.977390318396</v>
      </c>
      <c r="G261" s="33"/>
      <c r="H261" s="33"/>
    </row>
    <row r="262" spans="1:8" s="32" customFormat="1" ht="24">
      <c r="A262" s="58" t="s">
        <v>588</v>
      </c>
      <c r="B262" s="59" t="s">
        <v>589</v>
      </c>
      <c r="C262" s="53">
        <v>21854.489942140037</v>
      </c>
      <c r="D262" s="53">
        <v>19200.15300095533</v>
      </c>
      <c r="E262" s="53">
        <v>26225.387930568042</v>
      </c>
      <c r="F262" s="53">
        <v>23040.183601146397</v>
      </c>
      <c r="G262" s="33"/>
      <c r="H262" s="33"/>
    </row>
    <row r="263" spans="1:8" s="32" customFormat="1" ht="24">
      <c r="A263" s="58" t="s">
        <v>590</v>
      </c>
      <c r="B263" s="59" t="s">
        <v>591</v>
      </c>
      <c r="C263" s="53">
        <v>12180.307587974468</v>
      </c>
      <c r="D263" s="53">
        <v>10630.821556318426</v>
      </c>
      <c r="E263" s="53">
        <v>14616.369105569362</v>
      </c>
      <c r="F263" s="53">
        <v>12756.98586758211</v>
      </c>
      <c r="G263" s="33"/>
      <c r="H263" s="33"/>
    </row>
    <row r="264" spans="1:8" s="32" customFormat="1" ht="12">
      <c r="A264" s="58" t="s">
        <v>592</v>
      </c>
      <c r="B264" s="59" t="s">
        <v>593</v>
      </c>
      <c r="C264" s="53">
        <v>3920.8733496687755</v>
      </c>
      <c r="D264" s="53">
        <v>5470.359381324818</v>
      </c>
      <c r="E264" s="53">
        <v>4705.04801960253</v>
      </c>
      <c r="F264" s="53">
        <v>6564.431257589781</v>
      </c>
      <c r="G264" s="33"/>
      <c r="H264" s="33"/>
    </row>
    <row r="265" spans="1:8" s="32" customFormat="1" ht="12">
      <c r="A265" s="58" t="s">
        <v>594</v>
      </c>
      <c r="B265" s="59" t="s">
        <v>595</v>
      </c>
      <c r="C265" s="53">
        <v>22514.70572954131</v>
      </c>
      <c r="D265" s="53">
        <v>19119.31025147764</v>
      </c>
      <c r="E265" s="53">
        <v>27017.646875449573</v>
      </c>
      <c r="F265" s="53">
        <v>22943.172301773167</v>
      </c>
      <c r="G265" s="33"/>
      <c r="H265" s="33"/>
    </row>
    <row r="266" spans="1:8" s="32" customFormat="1" ht="12">
      <c r="A266" s="68" t="s">
        <v>596</v>
      </c>
      <c r="B266" s="62" t="s">
        <v>597</v>
      </c>
      <c r="C266" s="53">
        <v>23053.65739272602</v>
      </c>
      <c r="D266" s="53">
        <v>0</v>
      </c>
      <c r="E266" s="53">
        <v>27664.388871271225</v>
      </c>
      <c r="F266" s="53">
        <v>0</v>
      </c>
      <c r="G266" s="33"/>
      <c r="H266" s="33"/>
    </row>
    <row r="267" spans="1:8" s="32" customFormat="1" ht="12">
      <c r="A267" s="70" t="s">
        <v>95</v>
      </c>
      <c r="B267" s="70" t="s">
        <v>598</v>
      </c>
      <c r="C267" s="57" t="s">
        <v>97</v>
      </c>
      <c r="D267" s="57" t="s">
        <v>19</v>
      </c>
      <c r="E267" s="57" t="s">
        <v>97</v>
      </c>
      <c r="F267" s="57" t="s">
        <v>19</v>
      </c>
      <c r="G267" s="33"/>
      <c r="H267" s="33"/>
    </row>
    <row r="268" spans="1:6" s="72" customFormat="1" ht="12">
      <c r="A268" s="63" t="s">
        <v>599</v>
      </c>
      <c r="B268" s="71" t="s">
        <v>600</v>
      </c>
      <c r="C268" s="53">
        <v>13473.791579617775</v>
      </c>
      <c r="D268" s="53">
        <v>10779.033263694224</v>
      </c>
      <c r="E268" s="53">
        <v>16168.54989554133</v>
      </c>
      <c r="F268" s="53">
        <v>12934.839916433068</v>
      </c>
    </row>
    <row r="269" spans="1:6" s="33" customFormat="1" ht="12">
      <c r="A269" s="58" t="s">
        <v>601</v>
      </c>
      <c r="B269" s="59" t="s">
        <v>602</v>
      </c>
      <c r="C269" s="53">
        <v>40421.37473885333</v>
      </c>
      <c r="D269" s="53">
        <v>67368.95789808889</v>
      </c>
      <c r="E269" s="53">
        <v>48505.649686624</v>
      </c>
      <c r="F269" s="53">
        <v>80842.74947770666</v>
      </c>
    </row>
    <row r="270" spans="1:8" s="32" customFormat="1" ht="12">
      <c r="A270" s="69" t="s">
        <v>29</v>
      </c>
      <c r="B270" s="69" t="s">
        <v>603</v>
      </c>
      <c r="C270" s="57" t="s">
        <v>97</v>
      </c>
      <c r="D270" s="57" t="s">
        <v>19</v>
      </c>
      <c r="E270" s="57" t="s">
        <v>97</v>
      </c>
      <c r="F270" s="57" t="s">
        <v>19</v>
      </c>
      <c r="G270" s="33"/>
      <c r="H270" s="33"/>
    </row>
    <row r="271" spans="1:8" s="32" customFormat="1" ht="24">
      <c r="A271" s="58" t="s">
        <v>604</v>
      </c>
      <c r="B271" s="59" t="s">
        <v>605</v>
      </c>
      <c r="C271" s="53">
        <v>13473.791579617775</v>
      </c>
      <c r="D271" s="53">
        <v>0</v>
      </c>
      <c r="E271" s="53">
        <v>16168.54989554133</v>
      </c>
      <c r="F271" s="53">
        <v>0</v>
      </c>
      <c r="G271" s="33"/>
      <c r="H271" s="33"/>
    </row>
    <row r="272" spans="1:6" ht="12">
      <c r="A272" s="39" t="s">
        <v>606</v>
      </c>
      <c r="B272" s="59" t="s">
        <v>607</v>
      </c>
      <c r="C272" s="53">
        <v>25600.204001273785</v>
      </c>
      <c r="D272" s="53">
        <v>0</v>
      </c>
      <c r="E272" s="53">
        <v>30720.24480152854</v>
      </c>
      <c r="F272" s="53">
        <v>0</v>
      </c>
    </row>
    <row r="273" spans="1:6" ht="12">
      <c r="A273" s="39" t="s">
        <v>608</v>
      </c>
      <c r="B273" s="59" t="s">
        <v>609</v>
      </c>
      <c r="C273" s="53">
        <v>91621.78274140091</v>
      </c>
      <c r="D273" s="53">
        <v>0</v>
      </c>
      <c r="E273" s="53">
        <v>109946.13928968109</v>
      </c>
      <c r="F273" s="53">
        <v>0</v>
      </c>
    </row>
    <row r="274" spans="1:6" ht="12">
      <c r="A274" s="39" t="s">
        <v>610</v>
      </c>
      <c r="B274" s="59" t="s">
        <v>611</v>
      </c>
      <c r="C274" s="53">
        <v>20210.687369426665</v>
      </c>
      <c r="D274" s="53">
        <v>0</v>
      </c>
      <c r="E274" s="53">
        <v>24252.824843312</v>
      </c>
      <c r="F274" s="53">
        <v>0</v>
      </c>
    </row>
    <row r="275" spans="1:6" s="46" customFormat="1" ht="12">
      <c r="A275" s="56" t="s">
        <v>95</v>
      </c>
      <c r="B275" s="73" t="s">
        <v>598</v>
      </c>
      <c r="C275" s="57" t="s">
        <v>97</v>
      </c>
      <c r="D275" s="57" t="s">
        <v>19</v>
      </c>
      <c r="E275" s="57" t="s">
        <v>97</v>
      </c>
      <c r="F275" s="57" t="s">
        <v>19</v>
      </c>
    </row>
    <row r="276" spans="1:6" s="46" customFormat="1" ht="12">
      <c r="A276" s="63">
        <v>881813</v>
      </c>
      <c r="B276" s="59" t="s">
        <v>612</v>
      </c>
      <c r="C276" s="53">
        <v>16960.370148644546</v>
      </c>
      <c r="D276" s="53">
        <v>11024.240596618958</v>
      </c>
      <c r="E276" s="53">
        <v>20352.444178373455</v>
      </c>
      <c r="F276" s="53">
        <v>13229.08871594275</v>
      </c>
    </row>
    <row r="277" spans="1:6" s="46" customFormat="1" ht="12">
      <c r="A277" s="63">
        <v>881145</v>
      </c>
      <c r="B277" s="59" t="s">
        <v>613</v>
      </c>
      <c r="C277" s="53">
        <v>12041.862805537628</v>
      </c>
      <c r="D277" s="53">
        <v>0</v>
      </c>
      <c r="E277" s="53">
        <v>14450.235366645154</v>
      </c>
      <c r="F277" s="53">
        <v>0</v>
      </c>
    </row>
    <row r="278" spans="1:6" s="46" customFormat="1" ht="12">
      <c r="A278" s="63">
        <v>881818</v>
      </c>
      <c r="B278" s="59" t="s">
        <v>614</v>
      </c>
      <c r="C278" s="53">
        <v>16960.370148644546</v>
      </c>
      <c r="D278" s="53">
        <v>15094.72943229365</v>
      </c>
      <c r="E278" s="53">
        <v>20352.444178373455</v>
      </c>
      <c r="F278" s="53">
        <v>18113.67531875238</v>
      </c>
    </row>
    <row r="279" spans="1:6" s="46" customFormat="1" ht="12">
      <c r="A279" s="63">
        <v>881310</v>
      </c>
      <c r="B279" s="59" t="s">
        <v>615</v>
      </c>
      <c r="C279" s="53">
        <v>19504.425670941233</v>
      </c>
      <c r="D279" s="53">
        <v>8649.788775808724</v>
      </c>
      <c r="E279" s="53">
        <v>23405.31080512948</v>
      </c>
      <c r="F279" s="53">
        <v>10379.746530970468</v>
      </c>
    </row>
    <row r="280" spans="1:6" s="46" customFormat="1" ht="12">
      <c r="A280" s="63">
        <v>881311</v>
      </c>
      <c r="B280" s="59" t="s">
        <v>616</v>
      </c>
      <c r="C280" s="53">
        <v>21200.46268580569</v>
      </c>
      <c r="D280" s="53">
        <v>10176.22208918673</v>
      </c>
      <c r="E280" s="53">
        <v>25440.55522296683</v>
      </c>
      <c r="F280" s="53">
        <v>12211.466507024075</v>
      </c>
    </row>
    <row r="281" spans="1:6" s="46" customFormat="1" ht="12">
      <c r="A281" s="63">
        <v>881706</v>
      </c>
      <c r="B281" s="59" t="s">
        <v>617</v>
      </c>
      <c r="C281" s="53">
        <v>12720.27761148341</v>
      </c>
      <c r="D281" s="53">
        <v>7632.166566890044</v>
      </c>
      <c r="E281" s="53">
        <v>15264.333133780092</v>
      </c>
      <c r="F281" s="53">
        <v>9158.599880268053</v>
      </c>
    </row>
    <row r="282" spans="1:6" ht="12">
      <c r="A282" s="63">
        <v>880222</v>
      </c>
      <c r="B282" s="59" t="s">
        <v>618</v>
      </c>
      <c r="C282" s="53">
        <v>11702.655402564737</v>
      </c>
      <c r="D282" s="53">
        <v>7632.166566890044</v>
      </c>
      <c r="E282" s="53">
        <v>14043.186483077683</v>
      </c>
      <c r="F282" s="53">
        <v>9158.599880268053</v>
      </c>
    </row>
    <row r="283" spans="1:6" ht="36">
      <c r="A283" s="63">
        <v>880238</v>
      </c>
      <c r="B283" s="59" t="s">
        <v>619</v>
      </c>
      <c r="C283" s="53">
        <v>150947.29432293648</v>
      </c>
      <c r="D283" s="53">
        <v>0</v>
      </c>
      <c r="E283" s="53">
        <v>181136.75318752378</v>
      </c>
      <c r="F283" s="53">
        <v>0</v>
      </c>
    </row>
    <row r="284" spans="1:6" ht="12">
      <c r="A284" s="63">
        <v>990204</v>
      </c>
      <c r="B284" s="59" t="s">
        <v>620</v>
      </c>
      <c r="C284" s="53">
        <v>661454.4357971374</v>
      </c>
      <c r="D284" s="53">
        <v>0</v>
      </c>
      <c r="E284" s="53">
        <v>793745.322956565</v>
      </c>
      <c r="F284" s="53">
        <v>0</v>
      </c>
    </row>
    <row r="285" spans="1:6" ht="12">
      <c r="A285" s="74" t="s">
        <v>621</v>
      </c>
      <c r="B285" s="74"/>
      <c r="C285" s="57" t="s">
        <v>97</v>
      </c>
      <c r="D285" s="57" t="s">
        <v>19</v>
      </c>
      <c r="E285" s="57" t="s">
        <v>97</v>
      </c>
      <c r="F285" s="57" t="s">
        <v>19</v>
      </c>
    </row>
    <row r="286" spans="1:6" s="46" customFormat="1" ht="12">
      <c r="A286" s="39" t="s">
        <v>622</v>
      </c>
      <c r="B286" s="75" t="s">
        <v>16</v>
      </c>
      <c r="C286" s="53">
        <v>0</v>
      </c>
      <c r="D286" s="53">
        <v>0</v>
      </c>
      <c r="E286" s="53">
        <v>0</v>
      </c>
      <c r="F286" s="53">
        <v>0</v>
      </c>
    </row>
    <row r="287" spans="1:6" s="46" customFormat="1" ht="12">
      <c r="A287" s="39"/>
      <c r="B287" s="76" t="s">
        <v>623</v>
      </c>
      <c r="C287" s="53">
        <v>87579.64526751559</v>
      </c>
      <c r="D287" s="53">
        <v>0</v>
      </c>
      <c r="E287" s="53">
        <v>105095.5743210187</v>
      </c>
      <c r="F287" s="53">
        <v>0</v>
      </c>
    </row>
    <row r="288" spans="1:6" s="46" customFormat="1" ht="12">
      <c r="A288" s="39"/>
      <c r="B288" s="76" t="s">
        <v>624</v>
      </c>
      <c r="C288" s="53">
        <v>104421.88474203776</v>
      </c>
      <c r="D288" s="53">
        <v>0</v>
      </c>
      <c r="E288" s="53">
        <v>125306.2616904453</v>
      </c>
      <c r="F288" s="53">
        <v>0</v>
      </c>
    </row>
    <row r="289" spans="1:6" s="46" customFormat="1" ht="12">
      <c r="A289" s="39"/>
      <c r="B289" s="76" t="s">
        <v>625</v>
      </c>
      <c r="C289" s="53">
        <v>114527.22842675117</v>
      </c>
      <c r="D289" s="53">
        <v>0</v>
      </c>
      <c r="E289" s="53">
        <v>137432.6741121014</v>
      </c>
      <c r="F289" s="53">
        <v>0</v>
      </c>
    </row>
  </sheetData>
  <sheetProtection selectLockedCells="1" selectUnlockedCells="1"/>
  <mergeCells count="13">
    <mergeCell ref="C1:D1"/>
    <mergeCell ref="E1:F1"/>
    <mergeCell ref="A165:B165"/>
    <mergeCell ref="A174:B174"/>
    <mergeCell ref="A175:B175"/>
    <mergeCell ref="A178:B178"/>
    <mergeCell ref="A179:B179"/>
    <mergeCell ref="A195:B195"/>
    <mergeCell ref="A208:B208"/>
    <mergeCell ref="A209:B209"/>
    <mergeCell ref="A210:B210"/>
    <mergeCell ref="A227:B227"/>
    <mergeCell ref="A285:B285"/>
  </mergeCells>
  <printOptions/>
  <pageMargins left="0.5902777777777778" right="0.25" top="0.75" bottom="0.75" header="0.5118110236220472" footer="0.3"/>
  <pageSetup firstPageNumber="3" useFirstPageNumber="1" fitToHeight="0" fitToWidth="1" horizontalDpi="300" verticalDpi="300" orientation="portrait" paperSize="5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61">
      <selection activeCell="E17" sqref="E17"/>
    </sheetView>
  </sheetViews>
  <sheetFormatPr defaultColWidth="9.140625" defaultRowHeight="15"/>
  <cols>
    <col min="1" max="1" width="7.8515625" style="77" customWidth="1"/>
    <col min="2" max="2" width="50.140625" style="77" customWidth="1"/>
    <col min="3" max="3" width="6.00390625" style="77" customWidth="1"/>
    <col min="4" max="4" width="7.8515625" style="77" customWidth="1"/>
    <col min="5" max="5" width="10.8515625" style="77" customWidth="1"/>
    <col min="6" max="6" width="6.00390625" style="78" customWidth="1"/>
    <col min="7" max="7" width="7.8515625" style="78" customWidth="1"/>
    <col min="8" max="8" width="10.8515625" style="78" customWidth="1"/>
    <col min="9" max="16384" width="11.421875" style="77" customWidth="1"/>
  </cols>
  <sheetData>
    <row r="1" spans="1:8" ht="12" customHeight="1">
      <c r="A1" s="79" t="s">
        <v>626</v>
      </c>
      <c r="B1" s="79"/>
      <c r="C1" s="80">
        <v>45292</v>
      </c>
      <c r="D1" s="80"/>
      <c r="E1" s="80"/>
      <c r="F1" s="81">
        <v>45323</v>
      </c>
      <c r="G1" s="81"/>
      <c r="H1" s="81"/>
    </row>
    <row r="2" spans="1:8" ht="12" customHeight="1">
      <c r="A2" s="82" t="s">
        <v>627</v>
      </c>
      <c r="B2" s="82"/>
      <c r="C2" s="83" t="s">
        <v>97</v>
      </c>
      <c r="D2" s="83" t="s">
        <v>19</v>
      </c>
      <c r="E2" s="83" t="s">
        <v>628</v>
      </c>
      <c r="F2" s="84" t="s">
        <v>97</v>
      </c>
      <c r="G2" s="84" t="s">
        <v>19</v>
      </c>
      <c r="H2" s="84" t="s">
        <v>628</v>
      </c>
    </row>
    <row r="3" spans="1:8" ht="12">
      <c r="A3" s="82"/>
      <c r="B3" s="82"/>
      <c r="C3" s="83"/>
      <c r="D3" s="83"/>
      <c r="E3" s="83" t="s">
        <v>629</v>
      </c>
      <c r="F3" s="84"/>
      <c r="G3" s="84"/>
      <c r="H3" s="84" t="s">
        <v>629</v>
      </c>
    </row>
    <row r="4" spans="1:8" s="89" customFormat="1" ht="12">
      <c r="A4" s="58" t="s">
        <v>630</v>
      </c>
      <c r="B4" s="85" t="s">
        <v>631</v>
      </c>
      <c r="C4" s="86">
        <v>11803.041423745175</v>
      </c>
      <c r="D4" s="86">
        <v>1899.8046127261068</v>
      </c>
      <c r="E4" s="40" t="s">
        <v>632</v>
      </c>
      <c r="F4" s="87">
        <v>14163.64970849421</v>
      </c>
      <c r="G4" s="87">
        <v>2279.765535271328</v>
      </c>
      <c r="H4" s="88" t="s">
        <v>632</v>
      </c>
    </row>
    <row r="5" spans="1:8" s="89" customFormat="1" ht="12">
      <c r="A5" s="58" t="s">
        <v>633</v>
      </c>
      <c r="B5" s="85" t="s">
        <v>634</v>
      </c>
      <c r="C5" s="86">
        <v>11803.041423745175</v>
      </c>
      <c r="D5" s="86">
        <v>1899.8046127261068</v>
      </c>
      <c r="E5" s="40" t="s">
        <v>632</v>
      </c>
      <c r="F5" s="87">
        <v>14163.64970849421</v>
      </c>
      <c r="G5" s="87">
        <v>2279.765535271328</v>
      </c>
      <c r="H5" s="88" t="s">
        <v>632</v>
      </c>
    </row>
    <row r="6" spans="1:8" s="89" customFormat="1" ht="12" customHeight="1">
      <c r="A6" s="90" t="s">
        <v>635</v>
      </c>
      <c r="B6" s="90"/>
      <c r="C6" s="90" t="s">
        <v>97</v>
      </c>
      <c r="D6" s="90" t="s">
        <v>19</v>
      </c>
      <c r="E6" s="90" t="s">
        <v>636</v>
      </c>
      <c r="F6" s="91" t="s">
        <v>97</v>
      </c>
      <c r="G6" s="91" t="s">
        <v>19</v>
      </c>
      <c r="H6" s="91" t="s">
        <v>636</v>
      </c>
    </row>
    <row r="7" spans="1:8" s="89" customFormat="1" ht="12">
      <c r="A7" s="58" t="s">
        <v>637</v>
      </c>
      <c r="B7" s="85" t="s">
        <v>638</v>
      </c>
      <c r="C7" s="86">
        <v>11803.041423745175</v>
      </c>
      <c r="D7" s="86">
        <v>3004.6555222547654</v>
      </c>
      <c r="E7" s="40" t="s">
        <v>632</v>
      </c>
      <c r="F7" s="87">
        <v>14163.64970849421</v>
      </c>
      <c r="G7" s="87">
        <v>3605.5866267057186</v>
      </c>
      <c r="H7" s="88" t="s">
        <v>632</v>
      </c>
    </row>
    <row r="8" spans="1:8" s="89" customFormat="1" ht="12">
      <c r="A8" s="58" t="s">
        <v>639</v>
      </c>
      <c r="B8" s="85" t="s">
        <v>640</v>
      </c>
      <c r="C8" s="86">
        <v>11803.041423745175</v>
      </c>
      <c r="D8" s="86">
        <v>4594.562928649663</v>
      </c>
      <c r="E8" s="40" t="s">
        <v>632</v>
      </c>
      <c r="F8" s="87">
        <v>14163.64970849421</v>
      </c>
      <c r="G8" s="87">
        <v>5513.475514379596</v>
      </c>
      <c r="H8" s="88" t="s">
        <v>632</v>
      </c>
    </row>
    <row r="9" spans="1:8" s="89" customFormat="1" ht="12" customHeight="1">
      <c r="A9" s="90" t="s">
        <v>641</v>
      </c>
      <c r="B9" s="90"/>
      <c r="C9" s="90" t="s">
        <v>97</v>
      </c>
      <c r="D9" s="90" t="s">
        <v>19</v>
      </c>
      <c r="E9" s="90" t="s">
        <v>636</v>
      </c>
      <c r="F9" s="91" t="s">
        <v>97</v>
      </c>
      <c r="G9" s="91" t="s">
        <v>19</v>
      </c>
      <c r="H9" s="91" t="s">
        <v>636</v>
      </c>
    </row>
    <row r="10" spans="1:8" s="89" customFormat="1" ht="12">
      <c r="A10" s="58" t="s">
        <v>642</v>
      </c>
      <c r="B10" s="85" t="s">
        <v>643</v>
      </c>
      <c r="C10" s="86">
        <v>14996.330028114586</v>
      </c>
      <c r="D10" s="86">
        <v>4203.822972840748</v>
      </c>
      <c r="E10" s="40" t="s">
        <v>644</v>
      </c>
      <c r="F10" s="87">
        <v>17995.596033737504</v>
      </c>
      <c r="G10" s="87">
        <v>5044.5875674088975</v>
      </c>
      <c r="H10" s="88" t="s">
        <v>644</v>
      </c>
    </row>
    <row r="11" spans="1:8" s="89" customFormat="1" ht="12">
      <c r="A11" s="58" t="s">
        <v>645</v>
      </c>
      <c r="B11" s="85" t="s">
        <v>646</v>
      </c>
      <c r="C11" s="86">
        <v>14996.330028114586</v>
      </c>
      <c r="D11" s="86">
        <v>4203.822972840748</v>
      </c>
      <c r="E11" s="40" t="s">
        <v>647</v>
      </c>
      <c r="F11" s="87">
        <v>17995.596033737504</v>
      </c>
      <c r="G11" s="87">
        <v>5044.5875674088975</v>
      </c>
      <c r="H11" s="88" t="s">
        <v>647</v>
      </c>
    </row>
    <row r="12" spans="1:8" s="89" customFormat="1" ht="24">
      <c r="A12" s="58" t="s">
        <v>648</v>
      </c>
      <c r="B12" s="85" t="s">
        <v>649</v>
      </c>
      <c r="C12" s="86">
        <v>14996.330028114586</v>
      </c>
      <c r="D12" s="86">
        <v>4203.822972840748</v>
      </c>
      <c r="E12" s="40" t="s">
        <v>650</v>
      </c>
      <c r="F12" s="87">
        <v>17995.596033737504</v>
      </c>
      <c r="G12" s="87">
        <v>5044.5875674088975</v>
      </c>
      <c r="H12" s="88" t="s">
        <v>650</v>
      </c>
    </row>
    <row r="13" spans="1:8" s="89" customFormat="1" ht="24">
      <c r="A13" s="58" t="s">
        <v>651</v>
      </c>
      <c r="B13" s="85" t="s">
        <v>652</v>
      </c>
      <c r="C13" s="86">
        <v>14996.330028114586</v>
      </c>
      <c r="D13" s="86">
        <v>4203.822972840748</v>
      </c>
      <c r="E13" s="40" t="s">
        <v>650</v>
      </c>
      <c r="F13" s="87">
        <v>17995.596033737504</v>
      </c>
      <c r="G13" s="87">
        <v>5044.5875674088975</v>
      </c>
      <c r="H13" s="88" t="s">
        <v>650</v>
      </c>
    </row>
    <row r="14" spans="1:8" s="89" customFormat="1" ht="24">
      <c r="A14" s="58" t="s">
        <v>653</v>
      </c>
      <c r="B14" s="85" t="s">
        <v>654</v>
      </c>
      <c r="C14" s="86">
        <v>14996.330028114586</v>
      </c>
      <c r="D14" s="86">
        <v>4203.822972840748</v>
      </c>
      <c r="E14" s="40" t="s">
        <v>650</v>
      </c>
      <c r="F14" s="87">
        <v>17995.596033737504</v>
      </c>
      <c r="G14" s="87">
        <v>5044.5875674088975</v>
      </c>
      <c r="H14" s="88" t="s">
        <v>650</v>
      </c>
    </row>
    <row r="15" spans="1:8" s="89" customFormat="1" ht="24">
      <c r="A15" s="58" t="s">
        <v>655</v>
      </c>
      <c r="B15" s="85" t="s">
        <v>656</v>
      </c>
      <c r="C15" s="86">
        <v>14996.330028114586</v>
      </c>
      <c r="D15" s="86">
        <v>4203.822972840748</v>
      </c>
      <c r="E15" s="40" t="s">
        <v>650</v>
      </c>
      <c r="F15" s="87">
        <v>17995.596033737504</v>
      </c>
      <c r="G15" s="87">
        <v>5044.5875674088975</v>
      </c>
      <c r="H15" s="88" t="s">
        <v>650</v>
      </c>
    </row>
    <row r="16" spans="1:8" s="89" customFormat="1" ht="12">
      <c r="A16" s="58" t="s">
        <v>657</v>
      </c>
      <c r="B16" s="85" t="s">
        <v>658</v>
      </c>
      <c r="C16" s="86">
        <v>14996.330028114586</v>
      </c>
      <c r="D16" s="86">
        <v>4203.822972840748</v>
      </c>
      <c r="E16" s="40" t="s">
        <v>650</v>
      </c>
      <c r="F16" s="87">
        <v>17995.596033737504</v>
      </c>
      <c r="G16" s="87">
        <v>5044.5875674088975</v>
      </c>
      <c r="H16" s="88" t="s">
        <v>650</v>
      </c>
    </row>
    <row r="17" spans="1:8" s="89" customFormat="1" ht="12">
      <c r="A17" s="58" t="s">
        <v>659</v>
      </c>
      <c r="B17" s="85" t="s">
        <v>660</v>
      </c>
      <c r="C17" s="86">
        <v>14996.330028114586</v>
      </c>
      <c r="D17" s="86">
        <v>4203.822972840748</v>
      </c>
      <c r="E17" s="40" t="s">
        <v>650</v>
      </c>
      <c r="F17" s="87">
        <v>17995.596033737504</v>
      </c>
      <c r="G17" s="87">
        <v>5044.5875674088975</v>
      </c>
      <c r="H17" s="88" t="s">
        <v>650</v>
      </c>
    </row>
    <row r="18" spans="1:8" s="89" customFormat="1" ht="24">
      <c r="A18" s="58" t="s">
        <v>661</v>
      </c>
      <c r="B18" s="85" t="s">
        <v>662</v>
      </c>
      <c r="C18" s="86">
        <v>14996.330028114586</v>
      </c>
      <c r="D18" s="86">
        <v>4203.822972840748</v>
      </c>
      <c r="E18" s="40" t="s">
        <v>650</v>
      </c>
      <c r="F18" s="87">
        <v>17995.596033737504</v>
      </c>
      <c r="G18" s="87">
        <v>5044.5875674088975</v>
      </c>
      <c r="H18" s="88" t="s">
        <v>650</v>
      </c>
    </row>
    <row r="19" spans="1:8" s="89" customFormat="1" ht="12">
      <c r="A19" s="58" t="s">
        <v>663</v>
      </c>
      <c r="B19" s="85" t="s">
        <v>664</v>
      </c>
      <c r="C19" s="86">
        <v>14996.330028114586</v>
      </c>
      <c r="D19" s="86">
        <v>4203.822972840748</v>
      </c>
      <c r="E19" s="40" t="s">
        <v>650</v>
      </c>
      <c r="F19" s="87">
        <v>17995.596033737504</v>
      </c>
      <c r="G19" s="87">
        <v>5044.5875674088975</v>
      </c>
      <c r="H19" s="88" t="s">
        <v>650</v>
      </c>
    </row>
    <row r="20" spans="1:8" s="89" customFormat="1" ht="12">
      <c r="A20" s="58" t="s">
        <v>665</v>
      </c>
      <c r="B20" s="85" t="s">
        <v>666</v>
      </c>
      <c r="C20" s="86">
        <v>14996.330028114586</v>
      </c>
      <c r="D20" s="86">
        <v>4203.822972840748</v>
      </c>
      <c r="E20" s="40" t="s">
        <v>647</v>
      </c>
      <c r="F20" s="87">
        <v>17995.596033737504</v>
      </c>
      <c r="G20" s="87">
        <v>5044.5875674088975</v>
      </c>
      <c r="H20" s="88" t="s">
        <v>647</v>
      </c>
    </row>
    <row r="21" spans="1:8" s="89" customFormat="1" ht="12">
      <c r="A21" s="58" t="s">
        <v>667</v>
      </c>
      <c r="B21" s="85" t="s">
        <v>668</v>
      </c>
      <c r="C21" s="86">
        <v>14996.330028114586</v>
      </c>
      <c r="D21" s="86">
        <v>4203.822972840748</v>
      </c>
      <c r="E21" s="40" t="s">
        <v>650</v>
      </c>
      <c r="F21" s="87">
        <v>17995.596033737504</v>
      </c>
      <c r="G21" s="87">
        <v>5044.5875674088975</v>
      </c>
      <c r="H21" s="88" t="s">
        <v>650</v>
      </c>
    </row>
    <row r="22" spans="1:8" s="89" customFormat="1" ht="24">
      <c r="A22" s="58" t="s">
        <v>669</v>
      </c>
      <c r="B22" s="85" t="s">
        <v>670</v>
      </c>
      <c r="C22" s="86">
        <v>14996.330028114586</v>
      </c>
      <c r="D22" s="86">
        <v>4203.822972840748</v>
      </c>
      <c r="E22" s="40" t="s">
        <v>671</v>
      </c>
      <c r="F22" s="87">
        <v>17995.596033737504</v>
      </c>
      <c r="G22" s="87">
        <v>5044.5875674088975</v>
      </c>
      <c r="H22" s="88" t="s">
        <v>671</v>
      </c>
    </row>
    <row r="23" spans="1:8" s="89" customFormat="1" ht="24">
      <c r="A23" s="58" t="s">
        <v>672</v>
      </c>
      <c r="B23" s="85" t="s">
        <v>673</v>
      </c>
      <c r="C23" s="86">
        <v>14996.330028114586</v>
      </c>
      <c r="D23" s="86">
        <v>4203.822972840748</v>
      </c>
      <c r="E23" s="40" t="s">
        <v>674</v>
      </c>
      <c r="F23" s="87">
        <v>17995.596033737504</v>
      </c>
      <c r="G23" s="87">
        <v>5044.5875674088975</v>
      </c>
      <c r="H23" s="88" t="s">
        <v>674</v>
      </c>
    </row>
    <row r="24" spans="1:8" s="89" customFormat="1" ht="12" customHeight="1">
      <c r="A24" s="90" t="s">
        <v>675</v>
      </c>
      <c r="B24" s="90"/>
      <c r="C24" s="90" t="s">
        <v>97</v>
      </c>
      <c r="D24" s="90" t="s">
        <v>19</v>
      </c>
      <c r="E24" s="90" t="s">
        <v>636</v>
      </c>
      <c r="F24" s="91" t="s">
        <v>97</v>
      </c>
      <c r="G24" s="91" t="s">
        <v>19</v>
      </c>
      <c r="H24" s="91" t="s">
        <v>636</v>
      </c>
    </row>
    <row r="25" spans="1:8" s="89" customFormat="1" ht="12">
      <c r="A25" s="58" t="s">
        <v>676</v>
      </c>
      <c r="B25" s="85" t="s">
        <v>677</v>
      </c>
      <c r="C25" s="86">
        <v>11803.041423745175</v>
      </c>
      <c r="D25" s="86">
        <v>7397.111577210159</v>
      </c>
      <c r="E25" s="40" t="s">
        <v>650</v>
      </c>
      <c r="F25" s="87">
        <v>14163.64970849421</v>
      </c>
      <c r="G25" s="87">
        <v>8876.53389265219</v>
      </c>
      <c r="H25" s="88" t="s">
        <v>650</v>
      </c>
    </row>
    <row r="26" spans="1:8" s="89" customFormat="1" ht="24">
      <c r="A26" s="58" t="s">
        <v>678</v>
      </c>
      <c r="B26" s="85" t="s">
        <v>679</v>
      </c>
      <c r="C26" s="86">
        <v>11803.041423745175</v>
      </c>
      <c r="D26" s="86">
        <v>7397.111577210159</v>
      </c>
      <c r="E26" s="40" t="s">
        <v>650</v>
      </c>
      <c r="F26" s="87">
        <v>14163.64970849421</v>
      </c>
      <c r="G26" s="87">
        <v>8876.53389265219</v>
      </c>
      <c r="H26" s="88" t="s">
        <v>650</v>
      </c>
    </row>
    <row r="27" spans="1:8" s="89" customFormat="1" ht="24">
      <c r="A27" s="58" t="s">
        <v>680</v>
      </c>
      <c r="B27" s="85" t="s">
        <v>681</v>
      </c>
      <c r="C27" s="86">
        <v>11803.041423745175</v>
      </c>
      <c r="D27" s="86">
        <v>2398.3349011719647</v>
      </c>
      <c r="E27" s="40" t="s">
        <v>650</v>
      </c>
      <c r="F27" s="87">
        <v>14163.64970849421</v>
      </c>
      <c r="G27" s="87">
        <v>2878.0018814063574</v>
      </c>
      <c r="H27" s="88" t="s">
        <v>650</v>
      </c>
    </row>
    <row r="28" spans="1:8" s="89" customFormat="1" ht="24">
      <c r="A28" s="58" t="s">
        <v>682</v>
      </c>
      <c r="B28" s="85" t="s">
        <v>683</v>
      </c>
      <c r="C28" s="86">
        <v>12800.102000636893</v>
      </c>
      <c r="D28" s="86">
        <v>10792.50705527384</v>
      </c>
      <c r="E28" s="40" t="s">
        <v>650</v>
      </c>
      <c r="F28" s="87">
        <v>15360.12240076427</v>
      </c>
      <c r="G28" s="87">
        <v>12951.008466328607</v>
      </c>
      <c r="H28" s="88" t="s">
        <v>650</v>
      </c>
    </row>
    <row r="29" spans="1:8" s="89" customFormat="1" ht="12">
      <c r="A29" s="58" t="s">
        <v>684</v>
      </c>
      <c r="B29" s="85" t="s">
        <v>685</v>
      </c>
      <c r="C29" s="86">
        <v>11803.041423745175</v>
      </c>
      <c r="D29" s="86">
        <v>7397.111577210159</v>
      </c>
      <c r="E29" s="40" t="s">
        <v>650</v>
      </c>
      <c r="F29" s="87">
        <v>14163.64970849421</v>
      </c>
      <c r="G29" s="87">
        <v>8876.53389265219</v>
      </c>
      <c r="H29" s="88" t="s">
        <v>650</v>
      </c>
    </row>
    <row r="30" spans="1:8" s="89" customFormat="1" ht="24">
      <c r="A30" s="58" t="s">
        <v>686</v>
      </c>
      <c r="B30" s="85" t="s">
        <v>687</v>
      </c>
      <c r="C30" s="86">
        <v>11803.041423745175</v>
      </c>
      <c r="D30" s="86">
        <v>7397.111577210159</v>
      </c>
      <c r="E30" s="40" t="s">
        <v>650</v>
      </c>
      <c r="F30" s="87">
        <v>14163.64970849421</v>
      </c>
      <c r="G30" s="87">
        <v>8876.53389265219</v>
      </c>
      <c r="H30" s="88" t="s">
        <v>650</v>
      </c>
    </row>
    <row r="31" spans="1:8" s="89" customFormat="1" ht="24">
      <c r="A31" s="58" t="s">
        <v>688</v>
      </c>
      <c r="B31" s="85" t="s">
        <v>689</v>
      </c>
      <c r="C31" s="86">
        <v>11803.041423745175</v>
      </c>
      <c r="D31" s="86">
        <v>7397.111577210159</v>
      </c>
      <c r="E31" s="40" t="s">
        <v>650</v>
      </c>
      <c r="F31" s="87">
        <v>14163.64970849421</v>
      </c>
      <c r="G31" s="87">
        <v>8876.53389265219</v>
      </c>
      <c r="H31" s="88" t="s">
        <v>650</v>
      </c>
    </row>
    <row r="32" spans="1:8" s="89" customFormat="1" ht="24">
      <c r="A32" s="58" t="s">
        <v>690</v>
      </c>
      <c r="B32" s="85" t="s">
        <v>691</v>
      </c>
      <c r="C32" s="86">
        <v>11803.041423745175</v>
      </c>
      <c r="D32" s="86">
        <v>7397.111577210159</v>
      </c>
      <c r="E32" s="40" t="s">
        <v>650</v>
      </c>
      <c r="F32" s="87">
        <v>14163.64970849421</v>
      </c>
      <c r="G32" s="87">
        <v>8876.53389265219</v>
      </c>
      <c r="H32" s="88" t="s">
        <v>650</v>
      </c>
    </row>
    <row r="33" spans="1:8" s="89" customFormat="1" ht="12" customHeight="1">
      <c r="A33" s="90" t="s">
        <v>692</v>
      </c>
      <c r="B33" s="90"/>
      <c r="C33" s="90" t="s">
        <v>97</v>
      </c>
      <c r="D33" s="90" t="s">
        <v>19</v>
      </c>
      <c r="E33" s="90" t="s">
        <v>636</v>
      </c>
      <c r="F33" s="91" t="s">
        <v>97</v>
      </c>
      <c r="G33" s="91" t="s">
        <v>19</v>
      </c>
      <c r="H33" s="91" t="s">
        <v>636</v>
      </c>
    </row>
    <row r="34" spans="1:8" s="89" customFormat="1" ht="12">
      <c r="A34" s="58" t="s">
        <v>693</v>
      </c>
      <c r="B34" s="85" t="s">
        <v>694</v>
      </c>
      <c r="C34" s="86">
        <v>30194.766929923444</v>
      </c>
      <c r="D34" s="86">
        <v>15400.543775503125</v>
      </c>
      <c r="E34" s="40" t="s">
        <v>650</v>
      </c>
      <c r="F34" s="87">
        <v>36233.72031590813</v>
      </c>
      <c r="G34" s="87">
        <v>18480.65253060375</v>
      </c>
      <c r="H34" s="88" t="s">
        <v>650</v>
      </c>
    </row>
    <row r="35" spans="1:8" s="89" customFormat="1" ht="12">
      <c r="A35" s="58" t="s">
        <v>695</v>
      </c>
      <c r="B35" s="85" t="s">
        <v>696</v>
      </c>
      <c r="C35" s="86">
        <v>20197.213577847055</v>
      </c>
      <c r="D35" s="86">
        <v>12395.888253248353</v>
      </c>
      <c r="E35" s="40" t="s">
        <v>650</v>
      </c>
      <c r="F35" s="87">
        <v>24236.656293416465</v>
      </c>
      <c r="G35" s="87">
        <v>14875.065903898023</v>
      </c>
      <c r="H35" s="88" t="s">
        <v>650</v>
      </c>
    </row>
    <row r="36" spans="1:8" s="89" customFormat="1" ht="12" customHeight="1">
      <c r="A36" s="90" t="s">
        <v>697</v>
      </c>
      <c r="B36" s="90"/>
      <c r="C36" s="90" t="s">
        <v>97</v>
      </c>
      <c r="D36" s="90" t="s">
        <v>19</v>
      </c>
      <c r="E36" s="90" t="s">
        <v>636</v>
      </c>
      <c r="F36" s="91" t="s">
        <v>97</v>
      </c>
      <c r="G36" s="91" t="s">
        <v>19</v>
      </c>
      <c r="H36" s="91" t="s">
        <v>636</v>
      </c>
    </row>
    <row r="37" spans="1:8" s="89" customFormat="1" ht="12">
      <c r="A37" s="58" t="s">
        <v>698</v>
      </c>
      <c r="B37" s="59" t="s">
        <v>697</v>
      </c>
      <c r="C37" s="86">
        <v>24401.03655068779</v>
      </c>
      <c r="D37" s="86">
        <v>20399.32045154132</v>
      </c>
      <c r="E37" s="40" t="s">
        <v>699</v>
      </c>
      <c r="F37" s="87">
        <v>29281.243860825347</v>
      </c>
      <c r="G37" s="87">
        <v>24479.184541849583</v>
      </c>
      <c r="H37" s="88" t="s">
        <v>699</v>
      </c>
    </row>
    <row r="38" spans="1:8" s="89" customFormat="1" ht="12" customHeight="1">
      <c r="A38" s="90" t="s">
        <v>700</v>
      </c>
      <c r="B38" s="90"/>
      <c r="C38" s="90" t="s">
        <v>97</v>
      </c>
      <c r="D38" s="90" t="s">
        <v>19</v>
      </c>
      <c r="E38" s="90" t="s">
        <v>636</v>
      </c>
      <c r="F38" s="91" t="s">
        <v>97</v>
      </c>
      <c r="G38" s="91" t="s">
        <v>19</v>
      </c>
      <c r="H38" s="91" t="s">
        <v>636</v>
      </c>
    </row>
    <row r="39" spans="1:8" s="89" customFormat="1" ht="12">
      <c r="A39" s="58" t="s">
        <v>701</v>
      </c>
      <c r="B39" s="85" t="s">
        <v>702</v>
      </c>
      <c r="C39" s="86">
        <v>22797.65535271328</v>
      </c>
      <c r="D39" s="86">
        <v>19200.15300095533</v>
      </c>
      <c r="E39" s="40" t="s">
        <v>703</v>
      </c>
      <c r="F39" s="87">
        <v>27357.186423255935</v>
      </c>
      <c r="G39" s="87">
        <v>23040.183601146397</v>
      </c>
      <c r="H39" s="88" t="s">
        <v>703</v>
      </c>
    </row>
    <row r="40" spans="1:8" s="89" customFormat="1" ht="24">
      <c r="A40" s="58" t="s">
        <v>704</v>
      </c>
      <c r="B40" s="85" t="s">
        <v>705</v>
      </c>
      <c r="C40" s="86">
        <v>22797.65535271328</v>
      </c>
      <c r="D40" s="86">
        <v>19200.15300095533</v>
      </c>
      <c r="E40" s="40" t="s">
        <v>706</v>
      </c>
      <c r="F40" s="87">
        <v>27357.186423255935</v>
      </c>
      <c r="G40" s="87">
        <v>23040.183601146397</v>
      </c>
      <c r="H40" s="88" t="s">
        <v>706</v>
      </c>
    </row>
    <row r="41" spans="1:8" s="89" customFormat="1" ht="12">
      <c r="A41" s="58" t="s">
        <v>707</v>
      </c>
      <c r="B41" s="85" t="s">
        <v>708</v>
      </c>
      <c r="C41" s="86">
        <v>24401.03655068779</v>
      </c>
      <c r="D41" s="86">
        <v>20399.32045154132</v>
      </c>
      <c r="E41" s="40" t="s">
        <v>709</v>
      </c>
      <c r="F41" s="87">
        <v>29281.243860825347</v>
      </c>
      <c r="G41" s="87">
        <v>24479.184541849583</v>
      </c>
      <c r="H41" s="88" t="s">
        <v>709</v>
      </c>
    </row>
    <row r="42" spans="1:8" s="89" customFormat="1" ht="12" customHeight="1">
      <c r="A42" s="90" t="s">
        <v>710</v>
      </c>
      <c r="B42" s="90"/>
      <c r="C42" s="90" t="s">
        <v>97</v>
      </c>
      <c r="D42" s="90" t="s">
        <v>19</v>
      </c>
      <c r="E42" s="90" t="s">
        <v>636</v>
      </c>
      <c r="F42" s="91" t="s">
        <v>97</v>
      </c>
      <c r="G42" s="91" t="s">
        <v>19</v>
      </c>
      <c r="H42" s="91" t="s">
        <v>636</v>
      </c>
    </row>
    <row r="43" spans="1:8" s="89" customFormat="1" ht="24">
      <c r="A43" s="58" t="s">
        <v>711</v>
      </c>
      <c r="B43" s="85" t="s">
        <v>712</v>
      </c>
      <c r="C43" s="86">
        <v>15400.543775503125</v>
      </c>
      <c r="D43" s="86">
        <v>12800.102000636893</v>
      </c>
      <c r="E43" s="40" t="s">
        <v>650</v>
      </c>
      <c r="F43" s="87">
        <v>18480.65253060375</v>
      </c>
      <c r="G43" s="87">
        <v>15360.12240076427</v>
      </c>
      <c r="H43" s="88" t="s">
        <v>650</v>
      </c>
    </row>
    <row r="44" spans="1:8" s="89" customFormat="1" ht="24">
      <c r="A44" s="58" t="s">
        <v>713</v>
      </c>
      <c r="B44" s="85" t="s">
        <v>714</v>
      </c>
      <c r="C44" s="86">
        <v>11803.041423745175</v>
      </c>
      <c r="D44" s="86">
        <v>7195.004703515894</v>
      </c>
      <c r="E44" s="40" t="s">
        <v>650</v>
      </c>
      <c r="F44" s="87">
        <v>14163.64970849421</v>
      </c>
      <c r="G44" s="87">
        <v>8634.005644219073</v>
      </c>
      <c r="H44" s="88" t="s">
        <v>650</v>
      </c>
    </row>
    <row r="45" spans="1:8" s="89" customFormat="1" ht="24">
      <c r="A45" s="58" t="s">
        <v>715</v>
      </c>
      <c r="B45" s="85" t="s">
        <v>716</v>
      </c>
      <c r="C45" s="86">
        <v>15400.543775503125</v>
      </c>
      <c r="D45" s="86">
        <v>12800.102000636893</v>
      </c>
      <c r="E45" s="40" t="s">
        <v>650</v>
      </c>
      <c r="F45" s="87">
        <v>18480.65253060375</v>
      </c>
      <c r="G45" s="87">
        <v>15360.12240076427</v>
      </c>
      <c r="H45" s="88" t="s">
        <v>650</v>
      </c>
    </row>
    <row r="46" spans="1:8" s="89" customFormat="1" ht="12">
      <c r="A46" s="58" t="s">
        <v>717</v>
      </c>
      <c r="B46" s="85" t="s">
        <v>718</v>
      </c>
      <c r="C46" s="86">
        <v>11803.041423745175</v>
      </c>
      <c r="D46" s="86">
        <v>7801.325324598693</v>
      </c>
      <c r="E46" s="40" t="s">
        <v>650</v>
      </c>
      <c r="F46" s="87">
        <v>14163.64970849421</v>
      </c>
      <c r="G46" s="87">
        <v>9361.590389518431</v>
      </c>
      <c r="H46" s="88" t="s">
        <v>650</v>
      </c>
    </row>
    <row r="47" spans="1:8" s="89" customFormat="1" ht="12">
      <c r="A47" s="58" t="s">
        <v>719</v>
      </c>
      <c r="B47" s="85" t="s">
        <v>720</v>
      </c>
      <c r="C47" s="86">
        <v>14996.330028114586</v>
      </c>
      <c r="D47" s="86">
        <v>12395.888253248353</v>
      </c>
      <c r="E47" s="40" t="s">
        <v>650</v>
      </c>
      <c r="F47" s="87">
        <v>17995.596033737504</v>
      </c>
      <c r="G47" s="87">
        <v>14875.065903898023</v>
      </c>
      <c r="H47" s="88" t="s">
        <v>650</v>
      </c>
    </row>
    <row r="48" spans="1:8" s="89" customFormat="1" ht="12">
      <c r="A48" s="58" t="s">
        <v>721</v>
      </c>
      <c r="B48" s="85" t="s">
        <v>722</v>
      </c>
      <c r="C48" s="86">
        <v>11803.041423745175</v>
      </c>
      <c r="D48" s="86">
        <v>8394.172154101876</v>
      </c>
      <c r="E48" s="40" t="s">
        <v>650</v>
      </c>
      <c r="F48" s="87">
        <v>14163.64970849421</v>
      </c>
      <c r="G48" s="87">
        <v>10073.00658492225</v>
      </c>
      <c r="H48" s="88" t="s">
        <v>650</v>
      </c>
    </row>
    <row r="49" spans="1:8" s="89" customFormat="1" ht="12" customHeight="1">
      <c r="A49" s="90" t="s">
        <v>723</v>
      </c>
      <c r="B49" s="90"/>
      <c r="C49" s="90" t="s">
        <v>97</v>
      </c>
      <c r="D49" s="90" t="s">
        <v>19</v>
      </c>
      <c r="E49" s="90" t="s">
        <v>636</v>
      </c>
      <c r="F49" s="91" t="s">
        <v>97</v>
      </c>
      <c r="G49" s="91" t="s">
        <v>19</v>
      </c>
      <c r="H49" s="91" t="s">
        <v>636</v>
      </c>
    </row>
    <row r="50" spans="1:8" s="89" customFormat="1" ht="24">
      <c r="A50" s="58" t="s">
        <v>724</v>
      </c>
      <c r="B50" s="85" t="s">
        <v>725</v>
      </c>
      <c r="C50" s="86">
        <v>11803.041423745175</v>
      </c>
      <c r="D50" s="86">
        <v>7397.111577210159</v>
      </c>
      <c r="E50" s="40" t="s">
        <v>726</v>
      </c>
      <c r="F50" s="87">
        <v>14163.64970849421</v>
      </c>
      <c r="G50" s="87">
        <v>8876.53389265219</v>
      </c>
      <c r="H50" s="88" t="s">
        <v>726</v>
      </c>
    </row>
    <row r="51" spans="1:8" s="89" customFormat="1" ht="24">
      <c r="A51" s="58" t="s">
        <v>727</v>
      </c>
      <c r="B51" s="85" t="s">
        <v>728</v>
      </c>
      <c r="C51" s="86">
        <v>11803.041423745175</v>
      </c>
      <c r="D51" s="86">
        <v>7397.111577210159</v>
      </c>
      <c r="E51" s="40" t="s">
        <v>726</v>
      </c>
      <c r="F51" s="87">
        <v>14163.64970849421</v>
      </c>
      <c r="G51" s="87">
        <v>8876.53389265219</v>
      </c>
      <c r="H51" s="88" t="s">
        <v>726</v>
      </c>
    </row>
    <row r="52" spans="1:8" s="89" customFormat="1" ht="48">
      <c r="A52" s="58" t="s">
        <v>729</v>
      </c>
      <c r="B52" s="85" t="s">
        <v>730</v>
      </c>
      <c r="C52" s="86">
        <v>14996.330028114586</v>
      </c>
      <c r="D52" s="86">
        <v>12395.888253248353</v>
      </c>
      <c r="E52" s="40" t="s">
        <v>726</v>
      </c>
      <c r="F52" s="87">
        <v>17995.596033737504</v>
      </c>
      <c r="G52" s="87">
        <v>14875.065903898023</v>
      </c>
      <c r="H52" s="88" t="s">
        <v>726</v>
      </c>
    </row>
    <row r="53" spans="1:8" s="89" customFormat="1" ht="12" customHeight="1">
      <c r="A53" s="90" t="s">
        <v>731</v>
      </c>
      <c r="B53" s="90"/>
      <c r="C53" s="90" t="s">
        <v>97</v>
      </c>
      <c r="D53" s="90" t="s">
        <v>19</v>
      </c>
      <c r="E53" s="90" t="s">
        <v>636</v>
      </c>
      <c r="F53" s="91" t="s">
        <v>97</v>
      </c>
      <c r="G53" s="91" t="s">
        <v>19</v>
      </c>
      <c r="H53" s="91" t="s">
        <v>636</v>
      </c>
    </row>
    <row r="54" spans="1:8" s="89" customFormat="1" ht="24">
      <c r="A54" s="58" t="s">
        <v>732</v>
      </c>
      <c r="B54" s="85" t="s">
        <v>733</v>
      </c>
      <c r="C54" s="86">
        <v>14996.330028114586</v>
      </c>
      <c r="D54" s="86">
        <v>12395.888253248353</v>
      </c>
      <c r="E54" s="40" t="s">
        <v>650</v>
      </c>
      <c r="F54" s="87">
        <v>17995.596033737504</v>
      </c>
      <c r="G54" s="87">
        <v>14875.065903898023</v>
      </c>
      <c r="H54" s="88" t="s">
        <v>650</v>
      </c>
    </row>
    <row r="55" spans="1:8" s="89" customFormat="1" ht="24">
      <c r="A55" s="58" t="s">
        <v>734</v>
      </c>
      <c r="B55" s="85" t="s">
        <v>735</v>
      </c>
      <c r="C55" s="86">
        <v>30194.766929923444</v>
      </c>
      <c r="D55" s="86">
        <v>25195.99025388524</v>
      </c>
      <c r="E55" s="40" t="s">
        <v>650</v>
      </c>
      <c r="F55" s="87">
        <v>36233.72031590813</v>
      </c>
      <c r="G55" s="87">
        <v>30235.188304662286</v>
      </c>
      <c r="H55" s="88" t="s">
        <v>650</v>
      </c>
    </row>
    <row r="56" spans="1:8" s="89" customFormat="1" ht="12" customHeight="1">
      <c r="A56" s="90" t="s">
        <v>736</v>
      </c>
      <c r="B56" s="90"/>
      <c r="C56" s="90" t="s">
        <v>97</v>
      </c>
      <c r="D56" s="90" t="s">
        <v>19</v>
      </c>
      <c r="E56" s="90" t="s">
        <v>636</v>
      </c>
      <c r="F56" s="91" t="s">
        <v>97</v>
      </c>
      <c r="G56" s="91" t="s">
        <v>19</v>
      </c>
      <c r="H56" s="91" t="s">
        <v>636</v>
      </c>
    </row>
    <row r="57" spans="1:8" s="89" customFormat="1" ht="24">
      <c r="A57" s="58" t="s">
        <v>737</v>
      </c>
      <c r="B57" s="85" t="s">
        <v>738</v>
      </c>
      <c r="C57" s="86">
        <v>14996.330028114586</v>
      </c>
      <c r="D57" s="86">
        <v>12395.888253248353</v>
      </c>
      <c r="E57" s="40" t="s">
        <v>647</v>
      </c>
      <c r="F57" s="87">
        <v>17995.596033737504</v>
      </c>
      <c r="G57" s="87">
        <v>14875.065903898023</v>
      </c>
      <c r="H57" s="88" t="s">
        <v>647</v>
      </c>
    </row>
    <row r="58" spans="1:8" s="89" customFormat="1" ht="24">
      <c r="A58" s="58" t="s">
        <v>739</v>
      </c>
      <c r="B58" s="85" t="s">
        <v>740</v>
      </c>
      <c r="C58" s="86">
        <v>46794.478156012556</v>
      </c>
      <c r="D58" s="86">
        <v>36392.71105654761</v>
      </c>
      <c r="E58" s="40" t="s">
        <v>647</v>
      </c>
      <c r="F58" s="87">
        <v>56153.37378721507</v>
      </c>
      <c r="G58" s="87">
        <v>43671.25326785713</v>
      </c>
      <c r="H58" s="88" t="s">
        <v>647</v>
      </c>
    </row>
    <row r="59" spans="1:8" s="89" customFormat="1" ht="36">
      <c r="A59" s="58" t="s">
        <v>741</v>
      </c>
      <c r="B59" s="85" t="s">
        <v>742</v>
      </c>
      <c r="C59" s="86">
        <v>46794.478156012556</v>
      </c>
      <c r="D59" s="86">
        <v>36392.71105654761</v>
      </c>
      <c r="E59" s="40" t="s">
        <v>743</v>
      </c>
      <c r="F59" s="87">
        <v>56153.37378721507</v>
      </c>
      <c r="G59" s="87">
        <v>43671.25326785713</v>
      </c>
      <c r="H59" s="88" t="s">
        <v>743</v>
      </c>
    </row>
    <row r="60" spans="1:8" s="89" customFormat="1" ht="24">
      <c r="A60" s="58" t="s">
        <v>744</v>
      </c>
      <c r="B60" s="85" t="s">
        <v>745</v>
      </c>
      <c r="C60" s="86">
        <v>14996.330028114586</v>
      </c>
      <c r="D60" s="86">
        <v>12395.888253248353</v>
      </c>
      <c r="E60" s="40">
        <v>0</v>
      </c>
      <c r="F60" s="87">
        <v>17995.596033737504</v>
      </c>
      <c r="G60" s="87">
        <v>14875.065903898023</v>
      </c>
      <c r="H60" s="88">
        <v>0</v>
      </c>
    </row>
    <row r="61" spans="1:8" s="89" customFormat="1" ht="12" customHeight="1">
      <c r="A61" s="90" t="s">
        <v>746</v>
      </c>
      <c r="B61" s="90"/>
      <c r="C61" s="90" t="s">
        <v>97</v>
      </c>
      <c r="D61" s="90" t="s">
        <v>19</v>
      </c>
      <c r="E61" s="90" t="s">
        <v>636</v>
      </c>
      <c r="F61" s="91" t="s">
        <v>97</v>
      </c>
      <c r="G61" s="91" t="s">
        <v>19</v>
      </c>
      <c r="H61" s="91" t="s">
        <v>636</v>
      </c>
    </row>
    <row r="62" spans="1:8" s="89" customFormat="1" ht="12">
      <c r="A62" s="58" t="s">
        <v>747</v>
      </c>
      <c r="B62" s="85" t="s">
        <v>748</v>
      </c>
      <c r="C62" s="86">
        <v>21800.594775821566</v>
      </c>
      <c r="D62" s="86">
        <v>18000.985550369354</v>
      </c>
      <c r="E62" s="40" t="s">
        <v>749</v>
      </c>
      <c r="F62" s="87">
        <v>26160.713730985877</v>
      </c>
      <c r="G62" s="87">
        <v>21601.182660443224</v>
      </c>
      <c r="H62" s="88" t="s">
        <v>749</v>
      </c>
    </row>
    <row r="63" spans="1:8" s="89" customFormat="1" ht="24">
      <c r="A63" s="58" t="s">
        <v>750</v>
      </c>
      <c r="B63" s="85" t="s">
        <v>751</v>
      </c>
      <c r="C63" s="86">
        <v>21800.594775821566</v>
      </c>
      <c r="D63" s="86">
        <v>18000.985550369354</v>
      </c>
      <c r="E63" s="40" t="s">
        <v>647</v>
      </c>
      <c r="F63" s="87">
        <v>26160.713730985877</v>
      </c>
      <c r="G63" s="87">
        <v>21601.182660443224</v>
      </c>
      <c r="H63" s="88" t="s">
        <v>647</v>
      </c>
    </row>
    <row r="64" spans="1:8" s="89" customFormat="1" ht="24">
      <c r="A64" s="58" t="s">
        <v>752</v>
      </c>
      <c r="B64" s="85" t="s">
        <v>753</v>
      </c>
      <c r="C64" s="86">
        <v>21800.594775821566</v>
      </c>
      <c r="D64" s="86">
        <v>18000.985550369354</v>
      </c>
      <c r="E64" s="40" t="s">
        <v>749</v>
      </c>
      <c r="F64" s="87">
        <v>26160.713730985877</v>
      </c>
      <c r="G64" s="87">
        <v>21601.182660443224</v>
      </c>
      <c r="H64" s="88" t="s">
        <v>749</v>
      </c>
    </row>
    <row r="65" spans="1:8" s="89" customFormat="1" ht="24">
      <c r="A65" s="58" t="s">
        <v>754</v>
      </c>
      <c r="B65" s="85" t="s">
        <v>755</v>
      </c>
      <c r="C65" s="86">
        <v>21800.594775821566</v>
      </c>
      <c r="D65" s="86">
        <v>18000.985550369354</v>
      </c>
      <c r="E65" s="40" t="s">
        <v>749</v>
      </c>
      <c r="F65" s="87">
        <v>26160.713730985877</v>
      </c>
      <c r="G65" s="87">
        <v>21601.182660443224</v>
      </c>
      <c r="H65" s="88" t="s">
        <v>749</v>
      </c>
    </row>
    <row r="66" spans="1:8" s="89" customFormat="1" ht="24">
      <c r="A66" s="58" t="s">
        <v>756</v>
      </c>
      <c r="B66" s="85" t="s">
        <v>757</v>
      </c>
      <c r="C66" s="86">
        <v>21800.594775821566</v>
      </c>
      <c r="D66" s="86">
        <v>18000.985550369354</v>
      </c>
      <c r="E66" s="40" t="s">
        <v>749</v>
      </c>
      <c r="F66" s="87">
        <v>26160.713730985877</v>
      </c>
      <c r="G66" s="87">
        <v>21601.182660443224</v>
      </c>
      <c r="H66" s="88" t="s">
        <v>749</v>
      </c>
    </row>
    <row r="67" spans="1:8" s="89" customFormat="1" ht="12">
      <c r="A67" s="58" t="s">
        <v>758</v>
      </c>
      <c r="B67" s="85" t="s">
        <v>759</v>
      </c>
      <c r="C67" s="86">
        <v>21800.594775821566</v>
      </c>
      <c r="D67" s="86">
        <v>18000.985550369354</v>
      </c>
      <c r="E67" s="40" t="s">
        <v>749</v>
      </c>
      <c r="F67" s="87">
        <v>26160.713730985877</v>
      </c>
      <c r="G67" s="87">
        <v>21601.182660443224</v>
      </c>
      <c r="H67" s="88" t="s">
        <v>749</v>
      </c>
    </row>
    <row r="68" spans="1:8" s="89" customFormat="1" ht="24">
      <c r="A68" s="58" t="s">
        <v>760</v>
      </c>
      <c r="B68" s="85" t="s">
        <v>761</v>
      </c>
      <c r="C68" s="86">
        <v>21800.594775821566</v>
      </c>
      <c r="D68" s="86">
        <v>18000.985550369354</v>
      </c>
      <c r="E68" s="40" t="s">
        <v>749</v>
      </c>
      <c r="F68" s="87">
        <v>26160.713730985877</v>
      </c>
      <c r="G68" s="87">
        <v>21601.182660443224</v>
      </c>
      <c r="H68" s="88" t="s">
        <v>749</v>
      </c>
    </row>
    <row r="69" spans="1:8" s="89" customFormat="1" ht="12">
      <c r="A69" s="58" t="s">
        <v>762</v>
      </c>
      <c r="B69" s="85" t="s">
        <v>763</v>
      </c>
      <c r="C69" s="86">
        <v>21800.594775821566</v>
      </c>
      <c r="D69" s="86">
        <v>18000.985550369354</v>
      </c>
      <c r="E69" s="40" t="s">
        <v>749</v>
      </c>
      <c r="F69" s="87">
        <v>26160.713730985877</v>
      </c>
      <c r="G69" s="87">
        <v>21601.182660443224</v>
      </c>
      <c r="H69" s="88" t="s">
        <v>749</v>
      </c>
    </row>
    <row r="70" spans="1:8" s="89" customFormat="1" ht="12">
      <c r="A70" s="58" t="s">
        <v>764</v>
      </c>
      <c r="B70" s="85" t="s">
        <v>765</v>
      </c>
      <c r="C70" s="86">
        <v>21800.594775821566</v>
      </c>
      <c r="D70" s="86">
        <v>18000.985550369354</v>
      </c>
      <c r="E70" s="40" t="s">
        <v>647</v>
      </c>
      <c r="F70" s="87">
        <v>26160.713730985877</v>
      </c>
      <c r="G70" s="87">
        <v>21601.182660443224</v>
      </c>
      <c r="H70" s="88" t="s">
        <v>647</v>
      </c>
    </row>
    <row r="71" spans="1:8" s="89" customFormat="1" ht="24">
      <c r="A71" s="58" t="s">
        <v>766</v>
      </c>
      <c r="B71" s="85" t="s">
        <v>767</v>
      </c>
      <c r="C71" s="86">
        <v>21800.594775821566</v>
      </c>
      <c r="D71" s="86">
        <v>18000.985550369354</v>
      </c>
      <c r="E71" s="40" t="s">
        <v>768</v>
      </c>
      <c r="F71" s="87">
        <v>26160.713730985877</v>
      </c>
      <c r="G71" s="87">
        <v>21601.182660443224</v>
      </c>
      <c r="H71" s="88" t="s">
        <v>768</v>
      </c>
    </row>
    <row r="72" spans="1:8" s="89" customFormat="1" ht="12" customHeight="1">
      <c r="A72" s="90" t="s">
        <v>769</v>
      </c>
      <c r="B72" s="90"/>
      <c r="C72" s="90" t="s">
        <v>97</v>
      </c>
      <c r="D72" s="90" t="s">
        <v>19</v>
      </c>
      <c r="E72" s="90" t="s">
        <v>636</v>
      </c>
      <c r="F72" s="91" t="s">
        <v>97</v>
      </c>
      <c r="G72" s="91" t="s">
        <v>19</v>
      </c>
      <c r="H72" s="91" t="s">
        <v>636</v>
      </c>
    </row>
    <row r="73" spans="1:8" s="89" customFormat="1" ht="24">
      <c r="A73" s="58" t="s">
        <v>770</v>
      </c>
      <c r="B73" s="85" t="s">
        <v>771</v>
      </c>
      <c r="C73" s="86">
        <v>16990.451181898017</v>
      </c>
      <c r="D73" s="86">
        <v>13999.269451222874</v>
      </c>
      <c r="E73" s="40" t="s">
        <v>703</v>
      </c>
      <c r="F73" s="87">
        <v>20388.54141827762</v>
      </c>
      <c r="G73" s="87">
        <v>16799.123341467446</v>
      </c>
      <c r="H73" s="88" t="s">
        <v>703</v>
      </c>
    </row>
    <row r="74" spans="1:8" s="89" customFormat="1" ht="24">
      <c r="A74" s="58" t="s">
        <v>772</v>
      </c>
      <c r="B74" s="85" t="s">
        <v>773</v>
      </c>
      <c r="C74" s="86">
        <v>16990.451181898017</v>
      </c>
      <c r="D74" s="86">
        <v>13999.269451222874</v>
      </c>
      <c r="E74" s="40" t="s">
        <v>703</v>
      </c>
      <c r="F74" s="87">
        <v>20388.54141827762</v>
      </c>
      <c r="G74" s="87">
        <v>16799.123341467446</v>
      </c>
      <c r="H74" s="88" t="s">
        <v>703</v>
      </c>
    </row>
    <row r="75" spans="1:8" s="89" customFormat="1" ht="24">
      <c r="A75" s="58" t="s">
        <v>774</v>
      </c>
      <c r="B75" s="85" t="s">
        <v>775</v>
      </c>
      <c r="C75" s="86">
        <v>16990.451181898017</v>
      </c>
      <c r="D75" s="86">
        <v>13999.269451222874</v>
      </c>
      <c r="E75" s="40" t="s">
        <v>703</v>
      </c>
      <c r="F75" s="87">
        <v>20388.54141827762</v>
      </c>
      <c r="G75" s="87">
        <v>16799.123341467446</v>
      </c>
      <c r="H75" s="88" t="s">
        <v>703</v>
      </c>
    </row>
    <row r="76" spans="1:8" s="89" customFormat="1" ht="24">
      <c r="A76" s="58" t="s">
        <v>776</v>
      </c>
      <c r="B76" s="85" t="s">
        <v>777</v>
      </c>
      <c r="C76" s="86">
        <v>16990.451181898017</v>
      </c>
      <c r="D76" s="86">
        <v>13999.269451222874</v>
      </c>
      <c r="E76" s="40" t="s">
        <v>703</v>
      </c>
      <c r="F76" s="87">
        <v>20388.54141827762</v>
      </c>
      <c r="G76" s="87">
        <v>16799.123341467446</v>
      </c>
      <c r="H76" s="88" t="s">
        <v>703</v>
      </c>
    </row>
    <row r="77" spans="1:8" s="89" customFormat="1" ht="24">
      <c r="A77" s="58" t="s">
        <v>778</v>
      </c>
      <c r="B77" s="85" t="s">
        <v>779</v>
      </c>
      <c r="C77" s="86">
        <v>16990.451181898017</v>
      </c>
      <c r="D77" s="86">
        <v>13999.269451222874</v>
      </c>
      <c r="E77" s="40" t="s">
        <v>703</v>
      </c>
      <c r="F77" s="87">
        <v>20388.54141827762</v>
      </c>
      <c r="G77" s="87">
        <v>16799.123341467446</v>
      </c>
      <c r="H77" s="88" t="s">
        <v>703</v>
      </c>
    </row>
    <row r="78" spans="6:8" s="89" customFormat="1" ht="12">
      <c r="F78" s="92"/>
      <c r="G78" s="92"/>
      <c r="H78" s="92"/>
    </row>
  </sheetData>
  <sheetProtection selectLockedCells="1" selectUnlockedCells="1"/>
  <mergeCells count="20">
    <mergeCell ref="A1:B1"/>
    <mergeCell ref="C1:E1"/>
    <mergeCell ref="F1:H1"/>
    <mergeCell ref="A2:B3"/>
    <mergeCell ref="C2:C3"/>
    <mergeCell ref="D2:D3"/>
    <mergeCell ref="F2:F3"/>
    <mergeCell ref="G2:G3"/>
    <mergeCell ref="A6:B6"/>
    <mergeCell ref="A9:B9"/>
    <mergeCell ref="A24:B24"/>
    <mergeCell ref="A33:B33"/>
    <mergeCell ref="A36:B36"/>
    <mergeCell ref="A38:B38"/>
    <mergeCell ref="A42:B42"/>
    <mergeCell ref="A49:B49"/>
    <mergeCell ref="A53:B53"/>
    <mergeCell ref="A56:B56"/>
    <mergeCell ref="A61:B61"/>
    <mergeCell ref="A72:B72"/>
  </mergeCells>
  <printOptions horizontalCentered="1"/>
  <pageMargins left="0.5118055555555556" right="0.5118055555555556" top="0.7479166666666667" bottom="0.7486111111111111" header="0.5118110236220472" footer="0.31527777777777777"/>
  <pageSetup firstPageNumber="9" useFirstPageNumber="1" horizontalDpi="300" verticalDpi="300" orientation="landscape" paperSize="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</dc:creator>
  <cp:keywords/>
  <dc:description/>
  <cp:lastModifiedBy/>
  <cp:lastPrinted>2024-02-09T16:15:11Z</cp:lastPrinted>
  <dcterms:created xsi:type="dcterms:W3CDTF">2014-11-10T11:54:24Z</dcterms:created>
  <dcterms:modified xsi:type="dcterms:W3CDTF">2024-02-09T16:15:19Z</dcterms:modified>
  <cp:category/>
  <cp:version/>
  <cp:contentType/>
  <cp:contentStatus/>
  <cp:revision>1</cp:revision>
</cp:coreProperties>
</file>