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3540" tabRatio="709" activeTab="0"/>
  </bookViews>
  <sheets>
    <sheet name="ET" sheetId="1" r:id="rId1"/>
    <sheet name="88 LIVIANOS  " sheetId="2" r:id="rId2"/>
    <sheet name="ANATOMIA" sheetId="3" r:id="rId3"/>
  </sheets>
  <definedNames>
    <definedName name="_xlnm.Print_Titles" localSheetId="1">'88 LIVIANOS  '!$1:$2</definedName>
  </definedNames>
  <calcPr fullCalcOnLoad="1"/>
</workbook>
</file>

<file path=xl/sharedStrings.xml><?xml version="1.0" encoding="utf-8"?>
<sst xmlns="http://schemas.openxmlformats.org/spreadsheetml/2006/main" count="372" uniqueCount="256">
  <si>
    <t>88.08.03</t>
  </si>
  <si>
    <t>CODIGO</t>
  </si>
  <si>
    <t>NEUROLOGIA</t>
  </si>
  <si>
    <t>88.01.01</t>
  </si>
  <si>
    <t xml:space="preserve">MAPEO CEREBRAL COMPUTADO </t>
  </si>
  <si>
    <t>88.01.02</t>
  </si>
  <si>
    <t>POLISOMNOGRAFIA    (CON CIRCUITO DE TV)</t>
  </si>
  <si>
    <t>88.01.03</t>
  </si>
  <si>
    <t>ET 2</t>
  </si>
  <si>
    <t>EXTRACCION DE CUERPO EXTRAÑO BAJO CON VIDEO</t>
  </si>
  <si>
    <t>88-08.06</t>
  </si>
  <si>
    <t>ET 3</t>
  </si>
  <si>
    <t>ESCLEROSIS O LIGADURA DE VARICES GASTRICAS O ESOFAGICAS</t>
  </si>
  <si>
    <t>88.08.07</t>
  </si>
  <si>
    <t>ET 4</t>
  </si>
  <si>
    <t>DILATACION ESOFAGICA</t>
  </si>
  <si>
    <t>88.08.08</t>
  </si>
  <si>
    <t>ET 5</t>
  </si>
  <si>
    <t>COLOCACION DE PROTESIS ESOFAGICAS Y GASTROINTESTINALES</t>
  </si>
  <si>
    <t>DE CUALQUIER REGION, realizado con portachasis específico y cuadrícula con numeración</t>
  </si>
  <si>
    <t>88.34.80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</si>
  <si>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</si>
  <si>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</si>
  <si>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</si>
  <si>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</si>
  <si>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</si>
  <si>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</si>
  <si>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</si>
  <si>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</si>
  <si>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</si>
  <si>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</si>
  <si>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</si>
  <si>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</si>
  <si>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</si>
  <si>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</si>
  <si>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RECEPTORES HORMONALES POR METODO IHQ. (ESTROGENOS  Y PROGESTERONA)</t>
  </si>
  <si>
    <t>88.15.04</t>
  </si>
  <si>
    <t>ESTUDIO DE BIOPSIA POR IHQ EN CORTES EMBEBIDOS EN PARAFINA      ( HASTA TRES MARCADORES)</t>
  </si>
  <si>
    <t>88.15.05</t>
  </si>
  <si>
    <t>ESTUDIO DE BIOPSIA POR IHQ.EN CORTES EMBEBIDOS EN PARAFINA      ( MAS DE TRES MARCADORES ,C/U )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</si>
  <si>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</si>
  <si>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</si>
  <si>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</si>
  <si>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</si>
  <si>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</si>
  <si>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</si>
  <si>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</si>
  <si>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</si>
  <si>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</si>
  <si>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</si>
  <si>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</si>
  <si>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</si>
  <si>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</si>
  <si>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</si>
  <si>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</si>
  <si>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88.23.01</t>
  </si>
  <si>
    <t>CITOMETRIA DE FLUJO   ( LEUCEMIAS  Y  LINFOMAS )</t>
  </si>
  <si>
    <t>88.23.02</t>
  </si>
  <si>
    <t>CITOMETRIA DE FLUJO   (ADN  E INDICACIONES DE MEDICINA TRANSFUSIONAL)</t>
  </si>
  <si>
    <t>88.23.03</t>
  </si>
  <si>
    <t>CITOMETRIA DE FLUJO   (HIV  y  CD34 )</t>
  </si>
  <si>
    <t>88.23.04</t>
  </si>
  <si>
    <t>AUTOTRANSFUSION, HASTA 2 UNIDADES</t>
  </si>
  <si>
    <t>88.18.01</t>
  </si>
  <si>
    <t>ECOCARDIOFETAL</t>
  </si>
  <si>
    <t>88.18.02</t>
  </si>
  <si>
    <t>ECOGRAFIA TRNASFONTANERAL</t>
  </si>
  <si>
    <t>88.18.03</t>
  </si>
  <si>
    <t>88.02.15</t>
  </si>
  <si>
    <t>CAPSULOTOMIA POSTERIOR CON YAG LASER  POR  OJO</t>
  </si>
  <si>
    <t>88.02.16</t>
  </si>
  <si>
    <t>TOPOGRAFIA CORNEAL  POR  OJO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</si>
  <si>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</si>
  <si>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</si>
  <si>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</si>
  <si>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</si>
  <si>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</si>
  <si>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</si>
  <si>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</si>
  <si>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</si>
  <si>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</si>
  <si>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</si>
  <si>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</si>
  <si>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</si>
  <si>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</si>
  <si>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</si>
  <si>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</si>
  <si>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</si>
  <si>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COLANGIOPANCREATOGRAFIA RETROGRADA ENDOSCOPICA CON VIDEO</t>
  </si>
  <si>
    <t>88.10.01</t>
  </si>
  <si>
    <t>TEST DE DROGAS VASOACTIVAS</t>
  </si>
  <si>
    <t>88.10.02</t>
  </si>
  <si>
    <t>TEST DE TUMESCENCIA Y RIGIDEZ PENEANA NOCTURNA ( PRIMERA  NOCHE )</t>
  </si>
  <si>
    <t>88.10.03</t>
  </si>
  <si>
    <t>TEST DE TUMESCENCIA Y RIGIDEZ PENEANA NOCTURNA  ( SEGUNDA  NOCHE)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</si>
  <si>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</si>
  <si>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</si>
  <si>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</si>
  <si>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</si>
  <si>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</si>
  <si>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</si>
  <si>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</si>
  <si>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</si>
  <si>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</si>
  <si>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</si>
  <si>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</si>
  <si>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</si>
  <si>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</si>
  <si>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</si>
  <si>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</si>
  <si>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</si>
  <si>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</si>
  <si>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</si>
  <si>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</si>
  <si>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</si>
  <si>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</si>
  <si>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</si>
  <si>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</si>
  <si>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ANATOMIA PATOLOGICA</t>
  </si>
  <si>
    <t>88.15.01</t>
  </si>
  <si>
    <t>PUNCION BIOPSIA POR ASPIRACION</t>
  </si>
  <si>
    <t>88.15.02</t>
  </si>
  <si>
    <t>BIOPSIA POR INMUNOFLUORESCENCIA</t>
  </si>
  <si>
    <t>88.15.03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</si>
  <si>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</si>
  <si>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</si>
  <si>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</si>
  <si>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</si>
  <si>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</si>
  <si>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</si>
  <si>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</si>
  <si>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</si>
  <si>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</si>
  <si>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</si>
  <si>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 xml:space="preserve">ECOGRAFIA ENDOCAVITARIA PROSTATICA TRANSRECTAL          INCLUYE : Material Descartable  y Anestesia </t>
  </si>
  <si>
    <t>88.18.09</t>
  </si>
  <si>
    <t xml:space="preserve">ECOGRAFIA ENDOCAVITARIA ESOFAGICA-GASTRICA-RECTAL    INCLUYE :Material Descartable  y Anestesia  </t>
  </si>
  <si>
    <t>88.18.10</t>
  </si>
  <si>
    <t>ECOGRAFIA CON DROGAS  CON DIGITALIZACION DE IMAGENES (DIPIRIDAMOL, ETC) INCLUYE :  Medicación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</si>
  <si>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</si>
  <si>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</si>
  <si>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</si>
  <si>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</si>
  <si>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</si>
  <si>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</si>
  <si>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</si>
  <si>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</si>
  <si>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</si>
  <si>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</si>
  <si>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</si>
  <si>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</si>
  <si>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</si>
  <si>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</si>
  <si>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</si>
  <si>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</si>
  <si>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</si>
  <si>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</si>
  <si>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</si>
  <si>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</si>
  <si>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</si>
  <si>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</si>
  <si>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</si>
  <si>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</si>
  <si>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</si>
  <si>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 xml:space="preserve">MAGNIFICACION MAMOGRAFICA         (POR  LADO)               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</si>
  <si>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</si>
  <si>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</si>
  <si>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</si>
  <si>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</si>
  <si>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</si>
  <si>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</si>
  <si>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</si>
  <si>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88.08.04</t>
  </si>
  <si>
    <t>ET 1</t>
  </si>
  <si>
    <t>EXTRACCION DE CUERPO EXTRAÑO ALTO CON VIDEO</t>
  </si>
  <si>
    <t>88.08.05</t>
  </si>
  <si>
    <t>88.08.09</t>
  </si>
  <si>
    <t>ET 6</t>
  </si>
  <si>
    <t>POLIPECTOMIA ENDOSCOPICA GASTRICA</t>
  </si>
  <si>
    <t>88.08.10</t>
  </si>
  <si>
    <t>ET 7</t>
  </si>
  <si>
    <t>POLIPECTOMICA ENDOSCOPICA COLONICA</t>
  </si>
  <si>
    <t>88.08.11</t>
  </si>
  <si>
    <t>ET 8</t>
  </si>
  <si>
    <t>GASTROCTOMIA ENDOSCOPICA O PERCUTANEA</t>
  </si>
  <si>
    <t>88.08.12</t>
  </si>
  <si>
    <t>ET 8 A</t>
  </si>
  <si>
    <t>RECAMBIO DE BOTON DE GASTROSTOMIA</t>
  </si>
  <si>
    <t>88.08.13</t>
  </si>
  <si>
    <t>ET 9</t>
  </si>
  <si>
    <t>HEMOSTASIA DE LESION SANGRANTE ESOGAFICA, GASTRICA O DUODENAL</t>
  </si>
  <si>
    <t>88.08.14</t>
  </si>
  <si>
    <t>ET 10</t>
  </si>
  <si>
    <t>HEMOSTASIA DE LESION SANGRANTE COLONICA</t>
  </si>
  <si>
    <t>88.08.15</t>
  </si>
  <si>
    <t>ET 11</t>
  </si>
  <si>
    <t>EXTRACCION DE CALCULO COLEDOCIANO</t>
  </si>
  <si>
    <t>88.08.16</t>
  </si>
  <si>
    <t>ET 12</t>
  </si>
  <si>
    <t>COLOCACION DE PROTESIS DE VIAS BILIARES Y PANCREAS</t>
  </si>
  <si>
    <t>88.08.17</t>
  </si>
  <si>
    <t>ET 13</t>
  </si>
  <si>
    <t>COLOCACION DE PROTESIS DE VIAS BILIARES Y PANCREAS 1ER RECAMBIO</t>
  </si>
  <si>
    <t>88.08.18</t>
  </si>
  <si>
    <t>ET 14</t>
  </si>
  <si>
    <t>COLOCACION DE PROTESIS DE VIAS BILIARES Y PANCREAS RECAMBIOS ULTERIORES</t>
  </si>
  <si>
    <t>88.08.19</t>
  </si>
  <si>
    <t>ET15</t>
  </si>
  <si>
    <t>CODIGO 1ER. NIVEL</t>
  </si>
  <si>
    <t>CODIGO 2DO. NIVEL</t>
  </si>
  <si>
    <t>H.M.</t>
  </si>
  <si>
    <t>GASTOS</t>
  </si>
  <si>
    <t>En el valor establecido quedan incluidos los siguientes items: pinzas, ansas,   canastillas y papilotomos.</t>
  </si>
  <si>
    <t>MONITOREO ELECTROENCEFALOGRAFICO AMBULATORIO  ( 24 HS.)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</si>
  <si>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</si>
  <si>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</si>
  <si>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</si>
  <si>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</si>
  <si>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</si>
  <si>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</si>
  <si>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</si>
  <si>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</si>
  <si>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</si>
  <si>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</si>
  <si>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</si>
  <si>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</si>
  <si>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</si>
  <si>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</si>
  <si>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</si>
  <si>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</si>
  <si>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</si>
  <si>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</si>
  <si>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</si>
  <si>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</si>
  <si>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</si>
  <si>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DRENAJE BILIAR PERCUTANEO TERAPEUTICO</t>
  </si>
  <si>
    <t>OTORRINOLARINGOLOGIA</t>
  </si>
  <si>
    <t>UROLOGIA</t>
  </si>
  <si>
    <t>ECOGRAFIA</t>
  </si>
  <si>
    <t>GENETICA</t>
  </si>
  <si>
    <t>HEMATOLOGIA</t>
  </si>
  <si>
    <t>ESPINOGRAFIA</t>
  </si>
  <si>
    <t>DOPPLER</t>
  </si>
  <si>
    <t>DENSITOMETRIA</t>
  </si>
  <si>
    <t>CÓDIGO</t>
  </si>
  <si>
    <t>HONORARIOS</t>
  </si>
  <si>
    <t xml:space="preserve">GASTOS </t>
  </si>
  <si>
    <t>15.02.01</t>
  </si>
  <si>
    <t>15.02.02</t>
  </si>
  <si>
    <t xml:space="preserve">15.02.03 </t>
  </si>
  <si>
    <t>15.02.04</t>
  </si>
  <si>
    <t>15.02.05</t>
  </si>
  <si>
    <t>MANUAL</t>
  </si>
  <si>
    <t>MANUALES</t>
  </si>
  <si>
    <t>LBM</t>
  </si>
  <si>
    <t>TOKEN</t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</si>
</sst>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b&quot;\ #,##0_);\(&quot;$b&quot;\ #,##0\)"/>
    <numFmt numFmtId="181" formatCode="&quot;$b&quot;\ #,##0_);[Red]\(&quot;$b&quot;\ #,##0\)"/>
    <numFmt numFmtId="182" formatCode="&quot;$b&quot;\ #,##0.00_);\(&quot;$b&quot;\ #,##0.00\)"/>
    <numFmt numFmtId="183" formatCode="&quot;$b&quot;\ #,##0.00_);[Red]\(&quot;$b&quot;\ #,##0.00\)"/>
    <numFmt numFmtId="184" formatCode="_(&quot;$b&quot;\ * #,##0_);_(&quot;$b&quot;\ * \(#,##0\);_(&quot;$b&quot;\ * &quot;-&quot;_);_(@_)"/>
    <numFmt numFmtId="185" formatCode="_(* #,##0_);_(* \(#,##0\);_(* &quot;-&quot;_);_(@_)"/>
    <numFmt numFmtId="186" formatCode="_(&quot;$b&quot;\ * #,##0.00_);_(&quot;$b&quot;\ * \(#,##0.00\);_(&quot;$b&quot;\ 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\ #,##0"/>
    <numFmt numFmtId="195" formatCode="&quot;$&quot;\ #,##0.00"/>
    <numFmt numFmtId="196" formatCode="0.0"/>
    <numFmt numFmtId="197" formatCode="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0.000000"/>
    <numFmt numFmtId="205" formatCode="_-* #,##0\ _$_-;\-* #,##0\ _$_-;_-* &quot;-&quot;??\ _$_-;_-@_-"/>
    <numFmt numFmtId="206" formatCode="[$$-2C0A]\ #,##0.00"/>
    <numFmt numFmtId="207" formatCode="&quot;$&quot;\ #,##0.0000;[Red]&quot;$&quot;\ \-#,##0.0000"/>
    <numFmt numFmtId="208" formatCode="[$-2C0A]dddd\,\ dd&quot; de &quot;mmmm&quot; de &quot;yyyy"/>
    <numFmt numFmtId="209" formatCode="_ [$$-2C0A]\ * #,##0.00_ ;_ [$$-2C0A]\ * \-#,##0.00_ ;_ [$$-2C0A]\ * &quot;-&quot;??_ ;_ @_ "/>
    <numFmt numFmtId="210" formatCode="[$-C0A]dddd\,\ dd&quot; de &quot;mmmm&quot; de &quot;yyyy"/>
    <numFmt numFmtId="211" formatCode="[$-2C0A]hh:mm:ss\ AM/PM"/>
    <numFmt numFmtId="212" formatCode="[$$-2C0A]\ #,##0"/>
    <numFmt numFmtId="213" formatCode="[$-C0A]mmm\-yy;@"/>
    <numFmt numFmtId="214" formatCode="[$-C0A]mmmm\-yy;@"/>
    <numFmt numFmtId="215" formatCode="mmm\-yyyy"/>
    <numFmt numFmtId="216" formatCode="[$$-2C0A]\ #,##0.0"/>
    <numFmt numFmtId="217" formatCode="_ [$$-2C0A]\ * #,##0_ ;_ [$$-2C0A]\ * \-#,##0_ ;_ [$$-2C0A]\ * &quot;-&quot;_ ;_ @_ "/>
    <numFmt numFmtId="218" formatCode="0.0000"/>
    <numFmt numFmtId="219" formatCode="0.0%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2" fontId="2" fillId="32" borderId="10" xfId="55" applyNumberFormat="1" applyFont="1" applyFill="1" applyBorder="1" applyAlignment="1">
      <alignment horizontal="center" vertical="center" wrapText="1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" fontId="2" fillId="34" borderId="10" xfId="55" applyNumberFormat="1" applyFont="1" applyFill="1" applyBorder="1" applyAlignment="1">
      <alignment horizontal="center" vertical="center" wrapText="1"/>
      <protection/>
    </xf>
    <xf numFmtId="2" fontId="2" fillId="35" borderId="10" xfId="55" applyNumberFormat="1" applyFont="1" applyFill="1" applyBorder="1" applyAlignment="1">
      <alignment horizontal="center" vertical="center"/>
      <protection/>
    </xf>
    <xf numFmtId="212" fontId="1" fillId="34" borderId="10" xfId="55" applyNumberFormat="1" applyFont="1" applyFill="1" applyBorder="1">
      <alignment/>
      <protection/>
    </xf>
    <xf numFmtId="3" fontId="2" fillId="36" borderId="12" xfId="0" applyNumberFormat="1" applyFont="1" applyFill="1" applyBorder="1" applyAlignment="1">
      <alignment horizontal="center" vertical="center"/>
    </xf>
    <xf numFmtId="3" fontId="1" fillId="36" borderId="13" xfId="0" applyNumberFormat="1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 vertical="center"/>
    </xf>
    <xf numFmtId="3" fontId="1" fillId="36" borderId="0" xfId="0" applyNumberFormat="1" applyFont="1" applyFill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3" fontId="1" fillId="34" borderId="13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0" xfId="0" applyNumberFormat="1" applyFont="1" applyFill="1" applyAlignment="1">
      <alignment horizontal="center" vertical="center"/>
    </xf>
    <xf numFmtId="212" fontId="1" fillId="37" borderId="10" xfId="0" applyNumberFormat="1" applyFont="1" applyFill="1" applyBorder="1" applyAlignment="1">
      <alignment horizontal="center" vertical="center" wrapText="1"/>
    </xf>
    <xf numFmtId="212" fontId="1" fillId="37" borderId="10" xfId="0" applyNumberFormat="1" applyFont="1" applyFill="1" applyBorder="1" applyAlignment="1">
      <alignment horizontal="center" vertical="center"/>
    </xf>
    <xf numFmtId="212" fontId="2" fillId="37" borderId="1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/>
    </xf>
    <xf numFmtId="212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2" fontId="2" fillId="36" borderId="10" xfId="55" applyNumberFormat="1" applyFont="1" applyFill="1" applyBorder="1" applyAlignment="1">
      <alignment horizontal="center" vertical="center" wrapText="1"/>
      <protection/>
    </xf>
    <xf numFmtId="4" fontId="2" fillId="36" borderId="10" xfId="55" applyNumberFormat="1" applyFont="1" applyFill="1" applyBorder="1" applyAlignment="1">
      <alignment horizontal="center" vertical="center" wrapText="1"/>
      <protection/>
    </xf>
    <xf numFmtId="212" fontId="1" fillId="36" borderId="10" xfId="55" applyNumberFormat="1" applyFont="1" applyFill="1" applyBorder="1">
      <alignment/>
      <protection/>
    </xf>
    <xf numFmtId="2" fontId="2" fillId="37" borderId="10" xfId="55" applyNumberFormat="1" applyFont="1" applyFill="1" applyBorder="1" applyAlignment="1">
      <alignment horizontal="center" vertical="center" wrapText="1"/>
      <protection/>
    </xf>
    <xf numFmtId="4" fontId="2" fillId="37" borderId="10" xfId="55" applyNumberFormat="1" applyFont="1" applyFill="1" applyBorder="1" applyAlignment="1">
      <alignment horizontal="center" vertical="center" wrapText="1"/>
      <protection/>
    </xf>
    <xf numFmtId="0" fontId="1" fillId="34" borderId="0" xfId="0" applyFont="1" applyFill="1" applyAlignment="1">
      <alignment/>
    </xf>
    <xf numFmtId="213" fontId="2" fillId="34" borderId="10" xfId="0" applyNumberFormat="1" applyFont="1" applyFill="1" applyBorder="1" applyAlignment="1">
      <alignment horizontal="center" vertical="center" wrapText="1"/>
    </xf>
    <xf numFmtId="212" fontId="1" fillId="34" borderId="10" xfId="0" applyNumberFormat="1" applyFont="1" applyFill="1" applyBorder="1" applyAlignment="1">
      <alignment/>
    </xf>
    <xf numFmtId="212" fontId="2" fillId="37" borderId="10" xfId="54" applyNumberFormat="1" applyFont="1" applyFill="1" applyBorder="1">
      <alignment/>
      <protection/>
    </xf>
    <xf numFmtId="0" fontId="2" fillId="32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9" fontId="1" fillId="0" borderId="0" xfId="5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8.00390625" style="18" bestFit="1" customWidth="1"/>
    <col min="2" max="2" width="7.421875" style="17" bestFit="1" customWidth="1"/>
    <col min="3" max="3" width="56.7109375" style="3" customWidth="1"/>
    <col min="4" max="4" width="7.8515625" style="2" bestFit="1" customWidth="1"/>
    <col min="5" max="16384" width="11.421875" style="2" customWidth="1"/>
  </cols>
  <sheetData>
    <row r="1" spans="1:4" ht="12">
      <c r="A1" s="52" t="s">
        <v>83</v>
      </c>
      <c r="B1" s="52"/>
      <c r="C1" s="52"/>
      <c r="D1" s="48"/>
    </row>
    <row r="2" spans="1:4" ht="36">
      <c r="A2" s="16" t="s">
        <v>208</v>
      </c>
      <c r="B2" s="16" t="s">
        <v>209</v>
      </c>
      <c r="C2" s="8" t="s">
        <v>212</v>
      </c>
      <c r="D2" s="49">
        <v>44805</v>
      </c>
    </row>
    <row r="3" spans="1:4" ht="12">
      <c r="A3" s="7" t="s">
        <v>172</v>
      </c>
      <c r="B3" s="15" t="s">
        <v>173</v>
      </c>
      <c r="C3" s="6" t="s">
        <v>174</v>
      </c>
      <c r="D3" s="50">
        <v>9503.599999999999</v>
      </c>
    </row>
    <row r="4" spans="1:4" ht="12">
      <c r="A4" s="7" t="s">
        <v>175</v>
      </c>
      <c r="B4" s="15" t="s">
        <v>8</v>
      </c>
      <c r="C4" s="6" t="s">
        <v>9</v>
      </c>
      <c r="D4" s="50">
        <v>9503.599999999999</v>
      </c>
    </row>
    <row r="5" spans="1:4" ht="24">
      <c r="A5" s="7" t="s">
        <v>10</v>
      </c>
      <c r="B5" s="15" t="s">
        <v>11</v>
      </c>
      <c r="C5" s="6" t="s">
        <v>12</v>
      </c>
      <c r="D5" s="50">
        <v>17768.649999999998</v>
      </c>
    </row>
    <row r="6" spans="1:4" ht="12">
      <c r="A6" s="7" t="s">
        <v>13</v>
      </c>
      <c r="B6" s="15" t="s">
        <v>14</v>
      </c>
      <c r="C6" s="6" t="s">
        <v>15</v>
      </c>
      <c r="D6" s="50">
        <v>12142.849999999999</v>
      </c>
    </row>
    <row r="7" spans="1:4" ht="24">
      <c r="A7" s="7" t="s">
        <v>16</v>
      </c>
      <c r="B7" s="15" t="s">
        <v>17</v>
      </c>
      <c r="C7" s="6" t="s">
        <v>18</v>
      </c>
      <c r="D7" s="50">
        <v>12932.9</v>
      </c>
    </row>
    <row r="8" spans="1:4" ht="12">
      <c r="A8" s="7" t="s">
        <v>176</v>
      </c>
      <c r="B8" s="15" t="s">
        <v>177</v>
      </c>
      <c r="C8" s="6" t="s">
        <v>178</v>
      </c>
      <c r="D8" s="50">
        <v>9413.9</v>
      </c>
    </row>
    <row r="9" spans="1:4" ht="12">
      <c r="A9" s="7" t="s">
        <v>179</v>
      </c>
      <c r="B9" s="15" t="s">
        <v>180</v>
      </c>
      <c r="C9" s="6" t="s">
        <v>181</v>
      </c>
      <c r="D9" s="50">
        <v>11510.349999999999</v>
      </c>
    </row>
    <row r="10" spans="1:4" ht="12">
      <c r="A10" s="7" t="s">
        <v>182</v>
      </c>
      <c r="B10" s="15" t="s">
        <v>183</v>
      </c>
      <c r="C10" s="6" t="s">
        <v>184</v>
      </c>
      <c r="D10" s="50">
        <v>41500.049999999996</v>
      </c>
    </row>
    <row r="11" spans="1:4" ht="12">
      <c r="A11" s="7" t="s">
        <v>185</v>
      </c>
      <c r="B11" s="15" t="s">
        <v>186</v>
      </c>
      <c r="C11" s="6" t="s">
        <v>187</v>
      </c>
      <c r="D11" s="50">
        <v>6789.599999999999</v>
      </c>
    </row>
    <row r="12" spans="1:4" ht="24">
      <c r="A12" s="7" t="s">
        <v>188</v>
      </c>
      <c r="B12" s="15" t="s">
        <v>189</v>
      </c>
      <c r="C12" s="6" t="s">
        <v>190</v>
      </c>
      <c r="D12" s="50">
        <v>13497.55</v>
      </c>
    </row>
    <row r="13" spans="1:4" ht="12">
      <c r="A13" s="7" t="s">
        <v>191</v>
      </c>
      <c r="B13" s="15" t="s">
        <v>192</v>
      </c>
      <c r="C13" s="6" t="s">
        <v>193</v>
      </c>
      <c r="D13" s="50">
        <v>16445</v>
      </c>
    </row>
    <row r="14" spans="1:4" ht="12">
      <c r="A14" s="7" t="s">
        <v>194</v>
      </c>
      <c r="B14" s="15" t="s">
        <v>195</v>
      </c>
      <c r="C14" s="6" t="s">
        <v>196</v>
      </c>
      <c r="D14" s="50">
        <v>33859.45</v>
      </c>
    </row>
    <row r="15" spans="1:4" ht="12">
      <c r="A15" s="7" t="s">
        <v>197</v>
      </c>
      <c r="B15" s="15" t="s">
        <v>198</v>
      </c>
      <c r="C15" s="6" t="s">
        <v>199</v>
      </c>
      <c r="D15" s="50">
        <v>30911.999999999996</v>
      </c>
    </row>
    <row r="16" spans="1:4" ht="24">
      <c r="A16" s="7" t="s">
        <v>200</v>
      </c>
      <c r="B16" s="15" t="s">
        <v>201</v>
      </c>
      <c r="C16" s="6" t="s">
        <v>202</v>
      </c>
      <c r="D16" s="50">
        <v>22054.699999999997</v>
      </c>
    </row>
    <row r="17" spans="1:4" ht="24">
      <c r="A17" s="7" t="s">
        <v>203</v>
      </c>
      <c r="B17" s="15" t="s">
        <v>204</v>
      </c>
      <c r="C17" s="6" t="s">
        <v>205</v>
      </c>
      <c r="D17" s="50">
        <v>17620.3</v>
      </c>
    </row>
    <row r="18" spans="1:4" ht="12">
      <c r="A18" s="7" t="s">
        <v>206</v>
      </c>
      <c r="B18" s="15" t="s">
        <v>207</v>
      </c>
      <c r="C18" s="6" t="s">
        <v>235</v>
      </c>
      <c r="D18" s="50">
        <v>8765.3</v>
      </c>
    </row>
  </sheetData>
  <sheetProtection/>
  <mergeCells count="1">
    <mergeCell ref="A1:C1"/>
  </mergeCells>
  <printOptions/>
  <pageMargins left="0.5905511811023623" right="1.2598425196850394" top="1.7322834645669292" bottom="0.7480314960629921" header="0.8267716535433072" footer="0.31496062992125984"/>
  <pageSetup horizontalDpi="600" verticalDpi="600" orientation="landscape" paperSize="9" r:id="rId1"/>
  <headerFooter alignWithMargins="0">
    <oddHeader>&amp;C&amp;"Arial,Negrita"&amp;11ANEXO 2
CODIGOS DE GASTROENTEROLOGIA
HONORARIOS MEDICOS&amp;12
</oddHeader>
    <oddFooter>&amp;C&amp;8 Pag.1, Códigos ET y Artroscopías&amp;R&amp;8Vigencia: JULIO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1"/>
  <sheetViews>
    <sheetView zoomScalePageLayoutView="0" workbookViewId="0" topLeftCell="A94">
      <selection activeCell="B56" sqref="B56"/>
    </sheetView>
  </sheetViews>
  <sheetFormatPr defaultColWidth="11.421875" defaultRowHeight="12.75"/>
  <cols>
    <col min="1" max="1" width="7.8515625" style="19" bestFit="1" customWidth="1"/>
    <col min="2" max="2" width="61.00390625" style="9" customWidth="1"/>
    <col min="3" max="3" width="6.8515625" style="40" bestFit="1" customWidth="1"/>
    <col min="4" max="4" width="11.28125" style="40" customWidth="1"/>
    <col min="5" max="5" width="6.421875" style="36" bestFit="1" customWidth="1"/>
    <col min="6" max="6" width="7.421875" style="36" customWidth="1"/>
    <col min="7" max="7" width="8.421875" style="32" customWidth="1"/>
    <col min="8" max="8" width="9.7109375" style="32" customWidth="1"/>
    <col min="9" max="16384" width="11.421875" style="1" customWidth="1"/>
  </cols>
  <sheetData>
    <row r="1" spans="3:8" ht="12.75" thickBot="1">
      <c r="C1" s="53" t="s">
        <v>252</v>
      </c>
      <c r="D1" s="53"/>
      <c r="E1" s="33" t="s">
        <v>254</v>
      </c>
      <c r="F1" s="34"/>
      <c r="G1" s="29" t="s">
        <v>255</v>
      </c>
      <c r="H1" s="30"/>
    </row>
    <row r="2" spans="1:8" ht="24">
      <c r="A2" s="54" t="s">
        <v>1</v>
      </c>
      <c r="B2" s="54" t="s">
        <v>2</v>
      </c>
      <c r="C2" s="55" t="s">
        <v>210</v>
      </c>
      <c r="D2" s="55" t="s">
        <v>211</v>
      </c>
      <c r="E2" s="56" t="s">
        <v>210</v>
      </c>
      <c r="F2" s="56" t="s">
        <v>211</v>
      </c>
      <c r="G2" s="57" t="s">
        <v>210</v>
      </c>
      <c r="H2" s="57" t="s">
        <v>211</v>
      </c>
    </row>
    <row r="3" spans="1:10" s="3" customFormat="1" ht="12">
      <c r="A3" s="10" t="s">
        <v>3</v>
      </c>
      <c r="B3" s="11" t="s">
        <v>4</v>
      </c>
      <c r="C3" s="37">
        <v>2030.6000000000001</v>
      </c>
      <c r="D3" s="37">
        <v>444.40000000000003</v>
      </c>
      <c r="E3" s="35">
        <v>3788</v>
      </c>
      <c r="F3" s="35">
        <v>829</v>
      </c>
      <c r="G3" s="31">
        <f>+E3*1.15</f>
        <v>4356.2</v>
      </c>
      <c r="H3" s="31">
        <f>+F3*1.15</f>
        <v>953.3499999999999</v>
      </c>
      <c r="I3" s="41"/>
      <c r="J3" s="42"/>
    </row>
    <row r="4" spans="1:8" s="2" customFormat="1" ht="12">
      <c r="A4" s="10" t="s">
        <v>5</v>
      </c>
      <c r="B4" s="11" t="s">
        <v>6</v>
      </c>
      <c r="C4" s="38">
        <v>2641.1000000000004</v>
      </c>
      <c r="D4" s="38">
        <v>1466.3000000000002</v>
      </c>
      <c r="E4" s="35">
        <v>4927</v>
      </c>
      <c r="F4" s="35">
        <v>2736</v>
      </c>
      <c r="G4" s="31">
        <f aca="true" t="shared" si="0" ref="G4:G67">+E4*1.15</f>
        <v>5666.049999999999</v>
      </c>
      <c r="H4" s="31">
        <f aca="true" t="shared" si="1" ref="H4:H67">+F4*1.15</f>
        <v>3146.3999999999996</v>
      </c>
    </row>
    <row r="5" spans="1:8" ht="12">
      <c r="A5" s="10" t="s">
        <v>7</v>
      </c>
      <c r="B5" s="11" t="s">
        <v>213</v>
      </c>
      <c r="C5" s="38">
        <v>333.3</v>
      </c>
      <c r="D5" s="38">
        <v>911.9000000000001</v>
      </c>
      <c r="E5" s="35">
        <v>622</v>
      </c>
      <c r="F5" s="35">
        <v>1701</v>
      </c>
      <c r="G5" s="31">
        <f t="shared" si="0"/>
        <v>715.3</v>
      </c>
      <c r="H5" s="31">
        <f t="shared" si="1"/>
        <v>1956.1499999999999</v>
      </c>
    </row>
    <row r="6" spans="1:8" s="2" customFormat="1" ht="12">
      <c r="A6" s="10" t="s">
        <v>214</v>
      </c>
      <c r="B6" s="11" t="s">
        <v>215</v>
      </c>
      <c r="C6" s="38">
        <v>921.8000000000001</v>
      </c>
      <c r="D6" s="38">
        <v>1212.2</v>
      </c>
      <c r="E6" s="35">
        <v>1720</v>
      </c>
      <c r="F6" s="35">
        <v>2262</v>
      </c>
      <c r="G6" s="31">
        <f t="shared" si="0"/>
        <v>1977.9999999999998</v>
      </c>
      <c r="H6" s="31">
        <f t="shared" si="1"/>
        <v>2601.2999999999997</v>
      </c>
    </row>
    <row r="7" spans="1:8" s="2" customFormat="1" ht="12">
      <c r="A7" s="10" t="s">
        <v>216</v>
      </c>
      <c r="B7" s="11" t="s">
        <v>217</v>
      </c>
      <c r="C7" s="38">
        <v>290.40000000000003</v>
      </c>
      <c r="D7" s="38">
        <v>770.0000000000001</v>
      </c>
      <c r="E7" s="35">
        <v>542</v>
      </c>
      <c r="F7" s="35">
        <v>1437</v>
      </c>
      <c r="G7" s="31">
        <f t="shared" si="0"/>
        <v>623.3</v>
      </c>
      <c r="H7" s="31">
        <f t="shared" si="1"/>
        <v>1652.55</v>
      </c>
    </row>
    <row r="8" spans="1:8" s="2" customFormat="1" ht="12">
      <c r="A8" s="10" t="s">
        <v>218</v>
      </c>
      <c r="B8" s="11" t="s">
        <v>219</v>
      </c>
      <c r="C8" s="38">
        <v>501.6</v>
      </c>
      <c r="D8" s="38">
        <v>451.00000000000006</v>
      </c>
      <c r="E8" s="35">
        <v>936</v>
      </c>
      <c r="F8" s="35">
        <v>841</v>
      </c>
      <c r="G8" s="31">
        <f t="shared" si="0"/>
        <v>1076.3999999999999</v>
      </c>
      <c r="H8" s="31">
        <f t="shared" si="1"/>
        <v>967.15</v>
      </c>
    </row>
    <row r="9" spans="1:8" ht="24">
      <c r="A9" s="54" t="s">
        <v>1</v>
      </c>
      <c r="B9" s="54" t="s">
        <v>220</v>
      </c>
      <c r="C9" s="39" t="s">
        <v>210</v>
      </c>
      <c r="D9" s="39" t="s">
        <v>211</v>
      </c>
      <c r="E9" s="58" t="s">
        <v>210</v>
      </c>
      <c r="F9" s="58" t="s">
        <v>211</v>
      </c>
      <c r="G9" s="57" t="s">
        <v>210</v>
      </c>
      <c r="H9" s="57" t="s">
        <v>211</v>
      </c>
    </row>
    <row r="10" spans="1:8" s="2" customFormat="1" ht="12">
      <c r="A10" s="10" t="s">
        <v>221</v>
      </c>
      <c r="B10" s="11" t="s">
        <v>222</v>
      </c>
      <c r="C10" s="38">
        <v>290.40000000000003</v>
      </c>
      <c r="D10" s="38">
        <v>361.90000000000003</v>
      </c>
      <c r="E10" s="35">
        <v>542</v>
      </c>
      <c r="F10" s="35">
        <v>675</v>
      </c>
      <c r="G10" s="31">
        <f t="shared" si="0"/>
        <v>623.3</v>
      </c>
      <c r="H10" s="31">
        <f t="shared" si="1"/>
        <v>776.2499999999999</v>
      </c>
    </row>
    <row r="11" spans="1:8" s="2" customFormat="1" ht="12">
      <c r="A11" s="10" t="s">
        <v>223</v>
      </c>
      <c r="B11" s="11" t="s">
        <v>224</v>
      </c>
      <c r="C11" s="38">
        <v>157.3</v>
      </c>
      <c r="D11" s="38">
        <v>196.9</v>
      </c>
      <c r="E11" s="35">
        <v>293</v>
      </c>
      <c r="F11" s="35">
        <v>367</v>
      </c>
      <c r="G11" s="31">
        <f t="shared" si="0"/>
        <v>336.95</v>
      </c>
      <c r="H11" s="31">
        <f t="shared" si="1"/>
        <v>422.04999999999995</v>
      </c>
    </row>
    <row r="12" spans="1:8" s="2" customFormat="1" ht="12">
      <c r="A12" s="10" t="s">
        <v>225</v>
      </c>
      <c r="B12" s="11" t="s">
        <v>226</v>
      </c>
      <c r="C12" s="38">
        <v>134.20000000000002</v>
      </c>
      <c r="D12" s="38">
        <v>196.9</v>
      </c>
      <c r="E12" s="35">
        <v>250</v>
      </c>
      <c r="F12" s="35">
        <v>367</v>
      </c>
      <c r="G12" s="31">
        <f t="shared" si="0"/>
        <v>287.5</v>
      </c>
      <c r="H12" s="31">
        <f t="shared" si="1"/>
        <v>422.04999999999995</v>
      </c>
    </row>
    <row r="13" spans="1:8" ht="12">
      <c r="A13" s="10" t="s">
        <v>227</v>
      </c>
      <c r="B13" s="11" t="s">
        <v>228</v>
      </c>
      <c r="C13" s="38">
        <v>62.7</v>
      </c>
      <c r="D13" s="38">
        <v>121.00000000000001</v>
      </c>
      <c r="E13" s="35">
        <v>117</v>
      </c>
      <c r="F13" s="35">
        <v>226</v>
      </c>
      <c r="G13" s="31">
        <f t="shared" si="0"/>
        <v>134.54999999999998</v>
      </c>
      <c r="H13" s="31">
        <f t="shared" si="1"/>
        <v>259.9</v>
      </c>
    </row>
    <row r="14" spans="1:8" s="2" customFormat="1" ht="12">
      <c r="A14" s="10" t="s">
        <v>229</v>
      </c>
      <c r="B14" s="11" t="s">
        <v>230</v>
      </c>
      <c r="C14" s="38">
        <v>1536.7</v>
      </c>
      <c r="D14" s="38">
        <v>3202.1000000000004</v>
      </c>
      <c r="E14" s="35">
        <v>2867</v>
      </c>
      <c r="F14" s="35">
        <v>5974</v>
      </c>
      <c r="G14" s="31">
        <f t="shared" si="0"/>
        <v>3297.0499999999997</v>
      </c>
      <c r="H14" s="31">
        <f t="shared" si="1"/>
        <v>6870.099999999999</v>
      </c>
    </row>
    <row r="15" spans="1:8" s="2" customFormat="1" ht="12">
      <c r="A15" s="10" t="s">
        <v>231</v>
      </c>
      <c r="B15" s="11" t="s">
        <v>232</v>
      </c>
      <c r="C15" s="38">
        <v>70.4</v>
      </c>
      <c r="D15" s="38">
        <v>121.00000000000001</v>
      </c>
      <c r="E15" s="35">
        <v>131</v>
      </c>
      <c r="F15" s="35">
        <v>226</v>
      </c>
      <c r="G15" s="31">
        <f t="shared" si="0"/>
        <v>150.64999999999998</v>
      </c>
      <c r="H15" s="31">
        <f t="shared" si="1"/>
        <v>259.9</v>
      </c>
    </row>
    <row r="16" spans="1:8" s="2" customFormat="1" ht="12">
      <c r="A16" s="10" t="s">
        <v>233</v>
      </c>
      <c r="B16" s="11" t="s">
        <v>234</v>
      </c>
      <c r="C16" s="38">
        <v>70.4</v>
      </c>
      <c r="D16" s="38">
        <v>121.00000000000001</v>
      </c>
      <c r="E16" s="35">
        <v>131</v>
      </c>
      <c r="F16" s="35">
        <v>226</v>
      </c>
      <c r="G16" s="31">
        <f t="shared" si="0"/>
        <v>150.64999999999998</v>
      </c>
      <c r="H16" s="31">
        <f t="shared" si="1"/>
        <v>259.9</v>
      </c>
    </row>
    <row r="17" spans="1:8" s="2" customFormat="1" ht="12">
      <c r="A17" s="10" t="s">
        <v>21</v>
      </c>
      <c r="B17" s="11" t="s">
        <v>22</v>
      </c>
      <c r="C17" s="38">
        <v>157.3</v>
      </c>
      <c r="D17" s="38">
        <v>196.9</v>
      </c>
      <c r="E17" s="35">
        <v>293</v>
      </c>
      <c r="F17" s="35">
        <v>367</v>
      </c>
      <c r="G17" s="31">
        <f t="shared" si="0"/>
        <v>336.95</v>
      </c>
      <c r="H17" s="31">
        <f t="shared" si="1"/>
        <v>422.04999999999995</v>
      </c>
    </row>
    <row r="18" spans="1:8" s="2" customFormat="1" ht="12">
      <c r="A18" s="10" t="s">
        <v>23</v>
      </c>
      <c r="B18" s="11" t="s">
        <v>24</v>
      </c>
      <c r="C18" s="38">
        <v>103.4</v>
      </c>
      <c r="D18" s="38">
        <v>196.9</v>
      </c>
      <c r="E18" s="35">
        <v>193</v>
      </c>
      <c r="F18" s="35">
        <v>367</v>
      </c>
      <c r="G18" s="31">
        <f t="shared" si="0"/>
        <v>221.95</v>
      </c>
      <c r="H18" s="31">
        <f t="shared" si="1"/>
        <v>422.04999999999995</v>
      </c>
    </row>
    <row r="19" spans="1:8" s="2" customFormat="1" ht="12">
      <c r="A19" s="10" t="s">
        <v>25</v>
      </c>
      <c r="B19" s="11" t="s">
        <v>26</v>
      </c>
      <c r="C19" s="38">
        <v>1416.8000000000002</v>
      </c>
      <c r="D19" s="38">
        <v>3294.5000000000005</v>
      </c>
      <c r="E19" s="35">
        <v>2643</v>
      </c>
      <c r="F19" s="35">
        <v>6146</v>
      </c>
      <c r="G19" s="31">
        <f t="shared" si="0"/>
        <v>3039.45</v>
      </c>
      <c r="H19" s="31">
        <f t="shared" si="1"/>
        <v>7067.9</v>
      </c>
    </row>
    <row r="20" spans="1:8" ht="12">
      <c r="A20" s="10" t="s">
        <v>27</v>
      </c>
      <c r="B20" s="11" t="s">
        <v>28</v>
      </c>
      <c r="C20" s="38">
        <v>141.9</v>
      </c>
      <c r="D20" s="38">
        <v>217.8</v>
      </c>
      <c r="E20" s="35">
        <v>265</v>
      </c>
      <c r="F20" s="35">
        <v>406</v>
      </c>
      <c r="G20" s="31">
        <f t="shared" si="0"/>
        <v>304.75</v>
      </c>
      <c r="H20" s="31">
        <f t="shared" si="1"/>
        <v>466.9</v>
      </c>
    </row>
    <row r="21" spans="1:8" s="2" customFormat="1" ht="12">
      <c r="A21" s="10" t="s">
        <v>29</v>
      </c>
      <c r="B21" s="11" t="s">
        <v>30</v>
      </c>
      <c r="C21" s="38">
        <v>157.3</v>
      </c>
      <c r="D21" s="38">
        <v>196.9</v>
      </c>
      <c r="E21" s="35">
        <v>293</v>
      </c>
      <c r="F21" s="35">
        <v>367</v>
      </c>
      <c r="G21" s="31">
        <f t="shared" si="0"/>
        <v>336.95</v>
      </c>
      <c r="H21" s="31">
        <f t="shared" si="1"/>
        <v>422.04999999999995</v>
      </c>
    </row>
    <row r="22" spans="1:8" s="2" customFormat="1" ht="24">
      <c r="A22" s="10" t="s">
        <v>31</v>
      </c>
      <c r="B22" s="11" t="s">
        <v>32</v>
      </c>
      <c r="C22" s="38">
        <v>1173.7</v>
      </c>
      <c r="D22" s="38">
        <v>2543.2000000000003</v>
      </c>
      <c r="E22" s="35">
        <v>2190</v>
      </c>
      <c r="F22" s="35">
        <v>4745</v>
      </c>
      <c r="G22" s="31">
        <f t="shared" si="0"/>
        <v>2518.5</v>
      </c>
      <c r="H22" s="31">
        <f t="shared" si="1"/>
        <v>5456.75</v>
      </c>
    </row>
    <row r="23" spans="1:8" s="2" customFormat="1" ht="12">
      <c r="A23" s="10" t="s">
        <v>33</v>
      </c>
      <c r="B23" s="11" t="s">
        <v>34</v>
      </c>
      <c r="C23" s="38">
        <v>70.4</v>
      </c>
      <c r="D23" s="38">
        <v>121.00000000000001</v>
      </c>
      <c r="E23" s="35">
        <v>131</v>
      </c>
      <c r="F23" s="35">
        <v>226</v>
      </c>
      <c r="G23" s="31">
        <f t="shared" si="0"/>
        <v>150.64999999999998</v>
      </c>
      <c r="H23" s="31">
        <f t="shared" si="1"/>
        <v>259.9</v>
      </c>
    </row>
    <row r="24" spans="1:8" s="2" customFormat="1" ht="12">
      <c r="A24" s="10" t="s">
        <v>68</v>
      </c>
      <c r="B24" s="11" t="s">
        <v>69</v>
      </c>
      <c r="C24" s="38">
        <v>1173.7</v>
      </c>
      <c r="D24" s="38">
        <v>2543.2000000000003</v>
      </c>
      <c r="E24" s="35">
        <v>2190</v>
      </c>
      <c r="F24" s="35">
        <v>4745</v>
      </c>
      <c r="G24" s="31">
        <f t="shared" si="0"/>
        <v>2518.5</v>
      </c>
      <c r="H24" s="31">
        <f t="shared" si="1"/>
        <v>5456.75</v>
      </c>
    </row>
    <row r="25" spans="1:8" s="2" customFormat="1" ht="12">
      <c r="A25" s="10" t="s">
        <v>70</v>
      </c>
      <c r="B25" s="11" t="s">
        <v>71</v>
      </c>
      <c r="C25" s="38">
        <v>157.3</v>
      </c>
      <c r="D25" s="38">
        <v>316.8</v>
      </c>
      <c r="E25" s="35">
        <v>293</v>
      </c>
      <c r="F25" s="35">
        <v>591</v>
      </c>
      <c r="G25" s="31">
        <f t="shared" si="0"/>
        <v>336.95</v>
      </c>
      <c r="H25" s="31">
        <f t="shared" si="1"/>
        <v>679.65</v>
      </c>
    </row>
    <row r="26" spans="1:8" ht="24">
      <c r="A26" s="54" t="s">
        <v>1</v>
      </c>
      <c r="B26" s="54" t="s">
        <v>236</v>
      </c>
      <c r="C26" s="39" t="s">
        <v>210</v>
      </c>
      <c r="D26" s="39" t="s">
        <v>211</v>
      </c>
      <c r="E26" s="58" t="s">
        <v>210</v>
      </c>
      <c r="F26" s="58" t="s">
        <v>211</v>
      </c>
      <c r="G26" s="57" t="s">
        <v>210</v>
      </c>
      <c r="H26" s="57" t="s">
        <v>211</v>
      </c>
    </row>
    <row r="27" spans="1:8" s="2" customFormat="1" ht="12">
      <c r="A27" s="10" t="s">
        <v>72</v>
      </c>
      <c r="B27" s="11" t="s">
        <v>73</v>
      </c>
      <c r="C27" s="38">
        <v>290.40000000000003</v>
      </c>
      <c r="D27" s="38">
        <v>316.8</v>
      </c>
      <c r="E27" s="35">
        <v>542</v>
      </c>
      <c r="F27" s="35">
        <v>591</v>
      </c>
      <c r="G27" s="31">
        <f t="shared" si="0"/>
        <v>623.3</v>
      </c>
      <c r="H27" s="31">
        <f t="shared" si="1"/>
        <v>679.65</v>
      </c>
    </row>
    <row r="28" spans="1:8" s="2" customFormat="1" ht="12">
      <c r="A28" s="10" t="s">
        <v>74</v>
      </c>
      <c r="B28" s="11" t="s">
        <v>75</v>
      </c>
      <c r="C28" s="38">
        <v>290.40000000000003</v>
      </c>
      <c r="D28" s="38">
        <v>316.8</v>
      </c>
      <c r="E28" s="35">
        <v>542</v>
      </c>
      <c r="F28" s="35">
        <v>591</v>
      </c>
      <c r="G28" s="31">
        <f t="shared" si="0"/>
        <v>623.3</v>
      </c>
      <c r="H28" s="31">
        <f t="shared" si="1"/>
        <v>679.65</v>
      </c>
    </row>
    <row r="29" spans="1:8" ht="24">
      <c r="A29" s="54" t="s">
        <v>1</v>
      </c>
      <c r="B29" s="54" t="s">
        <v>76</v>
      </c>
      <c r="C29" s="39" t="s">
        <v>210</v>
      </c>
      <c r="D29" s="39" t="s">
        <v>211</v>
      </c>
      <c r="E29" s="58" t="s">
        <v>210</v>
      </c>
      <c r="F29" s="58" t="s">
        <v>211</v>
      </c>
      <c r="G29" s="57" t="s">
        <v>210</v>
      </c>
      <c r="H29" s="57" t="s">
        <v>211</v>
      </c>
    </row>
    <row r="30" spans="1:8" s="2" customFormat="1" ht="12">
      <c r="A30" s="10" t="s">
        <v>77</v>
      </c>
      <c r="B30" s="11" t="s">
        <v>78</v>
      </c>
      <c r="C30" s="38">
        <v>420.20000000000005</v>
      </c>
      <c r="D30" s="38">
        <v>205.70000000000002</v>
      </c>
      <c r="E30" s="35">
        <v>784</v>
      </c>
      <c r="F30" s="35">
        <v>384</v>
      </c>
      <c r="G30" s="31">
        <f t="shared" si="0"/>
        <v>901.5999999999999</v>
      </c>
      <c r="H30" s="31">
        <f t="shared" si="1"/>
        <v>441.59999999999997</v>
      </c>
    </row>
    <row r="31" spans="1:8" s="2" customFormat="1" ht="12">
      <c r="A31" s="10" t="s">
        <v>79</v>
      </c>
      <c r="B31" s="11" t="s">
        <v>80</v>
      </c>
      <c r="C31" s="38">
        <v>501.6</v>
      </c>
      <c r="D31" s="38">
        <v>217.8</v>
      </c>
      <c r="E31" s="35">
        <v>936</v>
      </c>
      <c r="F31" s="35">
        <v>406</v>
      </c>
      <c r="G31" s="31">
        <f t="shared" si="0"/>
        <v>1076.3999999999999</v>
      </c>
      <c r="H31" s="31">
        <f t="shared" si="1"/>
        <v>466.9</v>
      </c>
    </row>
    <row r="32" spans="1:8" s="2" customFormat="1" ht="12">
      <c r="A32" s="10" t="s">
        <v>81</v>
      </c>
      <c r="B32" s="11" t="s">
        <v>82</v>
      </c>
      <c r="C32" s="38">
        <v>1536.7</v>
      </c>
      <c r="D32" s="38">
        <v>994.4000000000001</v>
      </c>
      <c r="E32" s="35">
        <v>2867</v>
      </c>
      <c r="F32" s="35">
        <v>1855</v>
      </c>
      <c r="G32" s="31">
        <f t="shared" si="0"/>
        <v>3297.0499999999997</v>
      </c>
      <c r="H32" s="31">
        <f t="shared" si="1"/>
        <v>2133.25</v>
      </c>
    </row>
    <row r="33" spans="1:8" ht="24">
      <c r="A33" s="54" t="s">
        <v>1</v>
      </c>
      <c r="B33" s="54" t="s">
        <v>83</v>
      </c>
      <c r="C33" s="39" t="s">
        <v>210</v>
      </c>
      <c r="D33" s="39" t="s">
        <v>211</v>
      </c>
      <c r="E33" s="58" t="s">
        <v>210</v>
      </c>
      <c r="F33" s="58" t="s">
        <v>211</v>
      </c>
      <c r="G33" s="57" t="s">
        <v>210</v>
      </c>
      <c r="H33" s="57" t="s">
        <v>211</v>
      </c>
    </row>
    <row r="34" spans="1:8" s="4" customFormat="1" ht="12">
      <c r="A34" s="10" t="s">
        <v>84</v>
      </c>
      <c r="B34" s="11" t="s">
        <v>85</v>
      </c>
      <c r="C34" s="38">
        <v>1530.1000000000001</v>
      </c>
      <c r="D34" s="38">
        <v>2127.4</v>
      </c>
      <c r="E34" s="35">
        <v>2856</v>
      </c>
      <c r="F34" s="36">
        <v>3969</v>
      </c>
      <c r="G34" s="31">
        <f t="shared" si="0"/>
        <v>3284.3999999999996</v>
      </c>
      <c r="H34" s="31">
        <f t="shared" si="1"/>
        <v>4564.349999999999</v>
      </c>
    </row>
    <row r="35" spans="1:8" s="4" customFormat="1" ht="12">
      <c r="A35" s="10" t="s">
        <v>86</v>
      </c>
      <c r="B35" s="11" t="s">
        <v>87</v>
      </c>
      <c r="C35" s="38">
        <v>1654.4</v>
      </c>
      <c r="D35" s="38">
        <v>2601.5</v>
      </c>
      <c r="E35" s="35">
        <v>3087</v>
      </c>
      <c r="F35" s="35">
        <v>4854</v>
      </c>
      <c r="G35" s="31">
        <f t="shared" si="0"/>
        <v>3550.0499999999997</v>
      </c>
      <c r="H35" s="31">
        <f t="shared" si="1"/>
        <v>5582.099999999999</v>
      </c>
    </row>
    <row r="36" spans="1:8" s="2" customFormat="1" ht="24">
      <c r="A36" s="10" t="s">
        <v>0</v>
      </c>
      <c r="B36" s="11" t="s">
        <v>88</v>
      </c>
      <c r="C36" s="38">
        <v>2684</v>
      </c>
      <c r="D36" s="38">
        <v>1146.2</v>
      </c>
      <c r="E36" s="35">
        <v>5007</v>
      </c>
      <c r="F36" s="35">
        <v>2138</v>
      </c>
      <c r="G36" s="31">
        <f t="shared" si="0"/>
        <v>5758.049999999999</v>
      </c>
      <c r="H36" s="31">
        <f t="shared" si="1"/>
        <v>2458.7</v>
      </c>
    </row>
    <row r="37" spans="1:8" ht="24">
      <c r="A37" s="54" t="s">
        <v>1</v>
      </c>
      <c r="B37" s="54" t="s">
        <v>237</v>
      </c>
      <c r="C37" s="39" t="s">
        <v>210</v>
      </c>
      <c r="D37" s="39" t="s">
        <v>211</v>
      </c>
      <c r="E37" s="58" t="s">
        <v>210</v>
      </c>
      <c r="F37" s="58" t="s">
        <v>211</v>
      </c>
      <c r="G37" s="57" t="s">
        <v>210</v>
      </c>
      <c r="H37" s="57" t="s">
        <v>211</v>
      </c>
    </row>
    <row r="38" spans="1:8" s="2" customFormat="1" ht="12">
      <c r="A38" s="10" t="s">
        <v>89</v>
      </c>
      <c r="B38" s="11" t="s">
        <v>90</v>
      </c>
      <c r="C38" s="38">
        <v>730.4000000000001</v>
      </c>
      <c r="D38" s="38">
        <v>531.3000000000001</v>
      </c>
      <c r="E38" s="35">
        <v>1363</v>
      </c>
      <c r="F38" s="35">
        <v>991</v>
      </c>
      <c r="G38" s="31">
        <f t="shared" si="0"/>
        <v>1567.4499999999998</v>
      </c>
      <c r="H38" s="31">
        <f t="shared" si="1"/>
        <v>1139.6499999999999</v>
      </c>
    </row>
    <row r="39" spans="1:8" s="2" customFormat="1" ht="24">
      <c r="A39" s="10" t="s">
        <v>91</v>
      </c>
      <c r="B39" s="11" t="s">
        <v>92</v>
      </c>
      <c r="C39" s="38">
        <v>730.4000000000001</v>
      </c>
      <c r="D39" s="38">
        <v>656.7</v>
      </c>
      <c r="E39" s="35">
        <v>1363</v>
      </c>
      <c r="F39" s="35">
        <v>1225</v>
      </c>
      <c r="G39" s="31">
        <f t="shared" si="0"/>
        <v>1567.4499999999998</v>
      </c>
      <c r="H39" s="31">
        <f t="shared" si="1"/>
        <v>1408.75</v>
      </c>
    </row>
    <row r="40" spans="1:8" s="2" customFormat="1" ht="24">
      <c r="A40" s="10" t="s">
        <v>93</v>
      </c>
      <c r="B40" s="11" t="s">
        <v>94</v>
      </c>
      <c r="C40" s="38">
        <v>495.00000000000006</v>
      </c>
      <c r="D40" s="38">
        <v>390.50000000000006</v>
      </c>
      <c r="E40" s="35">
        <v>924</v>
      </c>
      <c r="F40" s="35">
        <v>729</v>
      </c>
      <c r="G40" s="31">
        <f t="shared" si="0"/>
        <v>1062.6</v>
      </c>
      <c r="H40" s="31">
        <f t="shared" si="1"/>
        <v>838.3499999999999</v>
      </c>
    </row>
    <row r="41" spans="1:8" s="2" customFormat="1" ht="12">
      <c r="A41" s="10" t="s">
        <v>95</v>
      </c>
      <c r="B41" s="11" t="s">
        <v>96</v>
      </c>
      <c r="C41" s="38">
        <v>261.8</v>
      </c>
      <c r="D41" s="38">
        <v>770.0000000000001</v>
      </c>
      <c r="E41" s="35">
        <v>488</v>
      </c>
      <c r="F41" s="35">
        <v>1437</v>
      </c>
      <c r="G41" s="31">
        <f t="shared" si="0"/>
        <v>561.1999999999999</v>
      </c>
      <c r="H41" s="31">
        <f t="shared" si="1"/>
        <v>1652.55</v>
      </c>
    </row>
    <row r="42" spans="1:8" s="2" customFormat="1" ht="12">
      <c r="A42" s="10" t="s">
        <v>97</v>
      </c>
      <c r="B42" s="11" t="s">
        <v>98</v>
      </c>
      <c r="C42" s="38">
        <v>548.9000000000001</v>
      </c>
      <c r="D42" s="38">
        <v>217.8</v>
      </c>
      <c r="E42" s="35">
        <v>1024</v>
      </c>
      <c r="F42" s="35">
        <v>406</v>
      </c>
      <c r="G42" s="31">
        <f t="shared" si="0"/>
        <v>1177.6</v>
      </c>
      <c r="H42" s="31">
        <f t="shared" si="1"/>
        <v>466.9</v>
      </c>
    </row>
    <row r="43" spans="1:8" s="4" customFormat="1" ht="12">
      <c r="A43" s="10" t="s">
        <v>99</v>
      </c>
      <c r="B43" s="11" t="s">
        <v>100</v>
      </c>
      <c r="C43" s="39">
        <v>370.70000000000005</v>
      </c>
      <c r="D43" s="39">
        <v>196.9</v>
      </c>
      <c r="E43" s="35">
        <v>692</v>
      </c>
      <c r="F43" s="35">
        <v>367</v>
      </c>
      <c r="G43" s="31">
        <f t="shared" si="0"/>
        <v>795.8</v>
      </c>
      <c r="H43" s="31">
        <f t="shared" si="1"/>
        <v>422.04999999999995</v>
      </c>
    </row>
    <row r="44" spans="1:8" s="2" customFormat="1" ht="12">
      <c r="A44" s="10" t="s">
        <v>101</v>
      </c>
      <c r="B44" s="11" t="s">
        <v>102</v>
      </c>
      <c r="C44" s="38">
        <v>370.70000000000005</v>
      </c>
      <c r="D44" s="38">
        <v>255.20000000000002</v>
      </c>
      <c r="E44" s="35">
        <v>692</v>
      </c>
      <c r="F44" s="35">
        <v>476</v>
      </c>
      <c r="G44" s="31">
        <f t="shared" si="0"/>
        <v>795.8</v>
      </c>
      <c r="H44" s="31">
        <f t="shared" si="1"/>
        <v>547.4</v>
      </c>
    </row>
    <row r="45" spans="1:8" s="2" customFormat="1" ht="12">
      <c r="A45" s="10" t="s">
        <v>103</v>
      </c>
      <c r="B45" s="11" t="s">
        <v>104</v>
      </c>
      <c r="C45" s="38">
        <v>730.4000000000001</v>
      </c>
      <c r="D45" s="38">
        <v>1186.9</v>
      </c>
      <c r="E45" s="35">
        <v>1363</v>
      </c>
      <c r="F45" s="35">
        <v>2214</v>
      </c>
      <c r="G45" s="31">
        <f t="shared" si="0"/>
        <v>1567.4499999999998</v>
      </c>
      <c r="H45" s="31">
        <f t="shared" si="1"/>
        <v>2546.1</v>
      </c>
    </row>
    <row r="46" spans="1:8" s="2" customFormat="1" ht="12">
      <c r="A46" s="10" t="s">
        <v>105</v>
      </c>
      <c r="B46" s="11" t="s">
        <v>106</v>
      </c>
      <c r="C46" s="38">
        <v>1416.8000000000002</v>
      </c>
      <c r="D46" s="38">
        <v>656.7</v>
      </c>
      <c r="E46" s="35">
        <v>2643</v>
      </c>
      <c r="F46" s="35">
        <v>1225</v>
      </c>
      <c r="G46" s="31">
        <f t="shared" si="0"/>
        <v>3039.45</v>
      </c>
      <c r="H46" s="31">
        <f t="shared" si="1"/>
        <v>1408.75</v>
      </c>
    </row>
    <row r="47" spans="1:8" s="5" customFormat="1" ht="12">
      <c r="A47" s="10" t="s">
        <v>107</v>
      </c>
      <c r="B47" s="11" t="s">
        <v>108</v>
      </c>
      <c r="C47" s="38">
        <v>548.9000000000001</v>
      </c>
      <c r="D47" s="38">
        <v>1093.4</v>
      </c>
      <c r="E47" s="35">
        <v>1024</v>
      </c>
      <c r="F47" s="35">
        <v>2040</v>
      </c>
      <c r="G47" s="31">
        <f t="shared" si="0"/>
        <v>1177.6</v>
      </c>
      <c r="H47" s="31">
        <f t="shared" si="1"/>
        <v>2346</v>
      </c>
    </row>
    <row r="48" spans="1:8" s="2" customFormat="1" ht="12">
      <c r="A48" s="10" t="s">
        <v>109</v>
      </c>
      <c r="B48" s="11" t="s">
        <v>110</v>
      </c>
      <c r="C48" s="38">
        <v>2429.9</v>
      </c>
      <c r="D48" s="38">
        <v>1751.2</v>
      </c>
      <c r="E48" s="35">
        <v>4533</v>
      </c>
      <c r="F48" s="35">
        <v>3257</v>
      </c>
      <c r="G48" s="31">
        <f t="shared" si="0"/>
        <v>5212.95</v>
      </c>
      <c r="H48" s="31">
        <f t="shared" si="1"/>
        <v>3745.5499999999997</v>
      </c>
    </row>
    <row r="49" spans="1:8" s="2" customFormat="1" ht="12">
      <c r="A49" s="10" t="s">
        <v>111</v>
      </c>
      <c r="B49" s="11" t="s">
        <v>112</v>
      </c>
      <c r="C49" s="38">
        <v>576.4000000000001</v>
      </c>
      <c r="D49" s="38">
        <v>697.4000000000001</v>
      </c>
      <c r="E49" s="35">
        <v>1075</v>
      </c>
      <c r="F49" s="35">
        <v>1301</v>
      </c>
      <c r="G49" s="31">
        <f t="shared" si="0"/>
        <v>1236.25</v>
      </c>
      <c r="H49" s="31">
        <f t="shared" si="1"/>
        <v>1496.1499999999999</v>
      </c>
    </row>
    <row r="50" spans="1:8" ht="24">
      <c r="A50" s="54" t="s">
        <v>1</v>
      </c>
      <c r="B50" s="54" t="s">
        <v>113</v>
      </c>
      <c r="C50" s="39" t="s">
        <v>210</v>
      </c>
      <c r="D50" s="39" t="s">
        <v>211</v>
      </c>
      <c r="E50" s="58" t="s">
        <v>210</v>
      </c>
      <c r="F50" s="58" t="s">
        <v>211</v>
      </c>
      <c r="G50" s="57" t="s">
        <v>210</v>
      </c>
      <c r="H50" s="57" t="s">
        <v>211</v>
      </c>
    </row>
    <row r="51" spans="1:8" ht="12">
      <c r="A51" s="10" t="s">
        <v>114</v>
      </c>
      <c r="B51" s="11" t="s">
        <v>115</v>
      </c>
      <c r="C51" s="38">
        <v>1636.8000000000002</v>
      </c>
      <c r="D51" s="38">
        <v>730.4000000000001</v>
      </c>
      <c r="E51" s="35">
        <v>3054</v>
      </c>
      <c r="F51" s="35">
        <v>1363</v>
      </c>
      <c r="G51" s="31">
        <f t="shared" si="0"/>
        <v>3512.1</v>
      </c>
      <c r="H51" s="31">
        <f t="shared" si="1"/>
        <v>1567.4499999999998</v>
      </c>
    </row>
    <row r="52" spans="1:8" s="2" customFormat="1" ht="12">
      <c r="A52" s="10" t="s">
        <v>116</v>
      </c>
      <c r="B52" s="11" t="s">
        <v>117</v>
      </c>
      <c r="C52" s="38">
        <v>1631.3000000000002</v>
      </c>
      <c r="D52" s="38">
        <v>2186.8</v>
      </c>
      <c r="E52" s="35">
        <v>3043</v>
      </c>
      <c r="F52" s="35">
        <v>4080</v>
      </c>
      <c r="G52" s="31">
        <f t="shared" si="0"/>
        <v>3499.45</v>
      </c>
      <c r="H52" s="31">
        <f t="shared" si="1"/>
        <v>4692</v>
      </c>
    </row>
    <row r="53" spans="1:8" ht="24">
      <c r="A53" s="54" t="s">
        <v>1</v>
      </c>
      <c r="B53" s="54" t="s">
        <v>118</v>
      </c>
      <c r="C53" s="39" t="s">
        <v>210</v>
      </c>
      <c r="D53" s="39" t="s">
        <v>211</v>
      </c>
      <c r="E53" s="58" t="s">
        <v>210</v>
      </c>
      <c r="F53" s="58" t="s">
        <v>211</v>
      </c>
      <c r="G53" s="57" t="s">
        <v>210</v>
      </c>
      <c r="H53" s="57" t="s">
        <v>211</v>
      </c>
    </row>
    <row r="54" spans="1:8" s="2" customFormat="1" ht="12">
      <c r="A54" s="22" t="s">
        <v>119</v>
      </c>
      <c r="B54" s="23" t="s">
        <v>120</v>
      </c>
      <c r="C54" s="38">
        <v>1008</v>
      </c>
      <c r="D54" s="38">
        <v>474</v>
      </c>
      <c r="E54" s="35">
        <v>1880</v>
      </c>
      <c r="F54" s="35">
        <v>885</v>
      </c>
      <c r="G54" s="31">
        <f t="shared" si="0"/>
        <v>2162</v>
      </c>
      <c r="H54" s="31">
        <f t="shared" si="1"/>
        <v>1017.7499999999999</v>
      </c>
    </row>
    <row r="55" spans="1:8" s="2" customFormat="1" ht="12">
      <c r="A55" s="10" t="s">
        <v>121</v>
      </c>
      <c r="B55" s="11" t="s">
        <v>122</v>
      </c>
      <c r="C55" s="38">
        <v>1147</v>
      </c>
      <c r="D55" s="38">
        <v>629</v>
      </c>
      <c r="E55" s="35">
        <v>2140</v>
      </c>
      <c r="F55" s="35">
        <v>1174</v>
      </c>
      <c r="G55" s="31">
        <f t="shared" si="0"/>
        <v>2461</v>
      </c>
      <c r="H55" s="31">
        <f t="shared" si="1"/>
        <v>1350.1</v>
      </c>
    </row>
    <row r="56" spans="1:8" s="2" customFormat="1" ht="24">
      <c r="A56" s="10" t="s">
        <v>123</v>
      </c>
      <c r="B56" s="11" t="s">
        <v>35</v>
      </c>
      <c r="C56" s="38">
        <v>3731</v>
      </c>
      <c r="D56" s="38">
        <v>629</v>
      </c>
      <c r="E56" s="35">
        <v>6961</v>
      </c>
      <c r="F56" s="35">
        <v>1174</v>
      </c>
      <c r="G56" s="31">
        <f t="shared" si="0"/>
        <v>8005.15</v>
      </c>
      <c r="H56" s="31">
        <f t="shared" si="1"/>
        <v>1350.1</v>
      </c>
    </row>
    <row r="57" spans="1:8" s="2" customFormat="1" ht="24">
      <c r="A57" s="10" t="s">
        <v>36</v>
      </c>
      <c r="B57" s="12" t="s">
        <v>37</v>
      </c>
      <c r="C57" s="38">
        <v>1008</v>
      </c>
      <c r="D57" s="38">
        <v>1398</v>
      </c>
      <c r="E57" s="35">
        <v>1880</v>
      </c>
      <c r="F57" s="35">
        <v>2610</v>
      </c>
      <c r="G57" s="31">
        <f t="shared" si="0"/>
        <v>2162</v>
      </c>
      <c r="H57" s="31">
        <f t="shared" si="1"/>
        <v>3001.4999999999995</v>
      </c>
    </row>
    <row r="58" spans="1:8" s="2" customFormat="1" ht="24">
      <c r="A58" s="10" t="s">
        <v>38</v>
      </c>
      <c r="B58" s="12" t="s">
        <v>39</v>
      </c>
      <c r="C58" s="38">
        <v>343</v>
      </c>
      <c r="D58" s="38">
        <v>308</v>
      </c>
      <c r="E58" s="35">
        <v>640</v>
      </c>
      <c r="F58" s="35">
        <v>575</v>
      </c>
      <c r="G58" s="31">
        <f t="shared" si="0"/>
        <v>736</v>
      </c>
      <c r="H58" s="31">
        <f t="shared" si="1"/>
        <v>661.25</v>
      </c>
    </row>
    <row r="59" spans="1:8" ht="24">
      <c r="A59" s="54" t="s">
        <v>1</v>
      </c>
      <c r="B59" s="54" t="s">
        <v>40</v>
      </c>
      <c r="C59" s="39" t="s">
        <v>210</v>
      </c>
      <c r="D59" s="39" t="s">
        <v>211</v>
      </c>
      <c r="E59" s="58" t="s">
        <v>210</v>
      </c>
      <c r="F59" s="58" t="s">
        <v>211</v>
      </c>
      <c r="G59" s="57" t="s">
        <v>210</v>
      </c>
      <c r="H59" s="57" t="s">
        <v>211</v>
      </c>
    </row>
    <row r="60" spans="1:8" s="2" customFormat="1" ht="12">
      <c r="A60" s="10" t="s">
        <v>41</v>
      </c>
      <c r="B60" s="11" t="s">
        <v>42</v>
      </c>
      <c r="C60" s="38">
        <v>290.40000000000003</v>
      </c>
      <c r="D60" s="38">
        <v>548.9000000000001</v>
      </c>
      <c r="E60" s="35">
        <v>542</v>
      </c>
      <c r="F60" s="35">
        <v>1024</v>
      </c>
      <c r="G60" s="31">
        <f t="shared" si="0"/>
        <v>623.3</v>
      </c>
      <c r="H60" s="31">
        <f t="shared" si="1"/>
        <v>1177.6</v>
      </c>
    </row>
    <row r="61" spans="1:8" s="2" customFormat="1" ht="12">
      <c r="A61" s="10" t="s">
        <v>43</v>
      </c>
      <c r="B61" s="11" t="s">
        <v>44</v>
      </c>
      <c r="C61" s="38">
        <v>609.4000000000001</v>
      </c>
      <c r="D61" s="38">
        <v>880.0000000000001</v>
      </c>
      <c r="E61" s="35">
        <v>1137</v>
      </c>
      <c r="F61" s="35">
        <v>1642</v>
      </c>
      <c r="G61" s="31">
        <f t="shared" si="0"/>
        <v>1307.55</v>
      </c>
      <c r="H61" s="31">
        <f t="shared" si="1"/>
        <v>1888.3</v>
      </c>
    </row>
    <row r="62" spans="1:8" s="2" customFormat="1" ht="12">
      <c r="A62" s="10" t="s">
        <v>45</v>
      </c>
      <c r="B62" s="11" t="s">
        <v>46</v>
      </c>
      <c r="C62" s="38">
        <v>633.6</v>
      </c>
      <c r="D62" s="38">
        <v>880.0000000000001</v>
      </c>
      <c r="E62" s="35">
        <v>1182</v>
      </c>
      <c r="F62" s="35">
        <v>1642</v>
      </c>
      <c r="G62" s="31">
        <f t="shared" si="0"/>
        <v>1359.3</v>
      </c>
      <c r="H62" s="31">
        <f t="shared" si="1"/>
        <v>1888.3</v>
      </c>
    </row>
    <row r="63" spans="1:8" ht="24">
      <c r="A63" s="54" t="s">
        <v>1</v>
      </c>
      <c r="B63" s="54" t="s">
        <v>238</v>
      </c>
      <c r="C63" s="39" t="s">
        <v>210</v>
      </c>
      <c r="D63" s="39" t="s">
        <v>211</v>
      </c>
      <c r="E63" s="58" t="s">
        <v>210</v>
      </c>
      <c r="F63" s="58" t="s">
        <v>211</v>
      </c>
      <c r="G63" s="57" t="s">
        <v>210</v>
      </c>
      <c r="H63" s="57" t="s">
        <v>211</v>
      </c>
    </row>
    <row r="64" spans="1:8" s="2" customFormat="1" ht="12">
      <c r="A64" s="10" t="s">
        <v>63</v>
      </c>
      <c r="B64" s="11" t="s">
        <v>64</v>
      </c>
      <c r="C64" s="38">
        <v>388.3</v>
      </c>
      <c r="D64" s="38">
        <v>444.40000000000003</v>
      </c>
      <c r="E64" s="35">
        <v>724</v>
      </c>
      <c r="F64" s="35">
        <v>829</v>
      </c>
      <c r="G64" s="31">
        <f t="shared" si="0"/>
        <v>832.5999999999999</v>
      </c>
      <c r="H64" s="31">
        <f t="shared" si="1"/>
        <v>953.3499999999999</v>
      </c>
    </row>
    <row r="65" spans="1:8" s="2" customFormat="1" ht="12">
      <c r="A65" s="10" t="s">
        <v>65</v>
      </c>
      <c r="B65" s="11" t="s">
        <v>66</v>
      </c>
      <c r="C65" s="38">
        <v>388.3</v>
      </c>
      <c r="D65" s="38">
        <v>444.40000000000003</v>
      </c>
      <c r="E65" s="35">
        <v>724</v>
      </c>
      <c r="F65" s="35">
        <v>829</v>
      </c>
      <c r="G65" s="31">
        <f t="shared" si="0"/>
        <v>832.5999999999999</v>
      </c>
      <c r="H65" s="31">
        <f t="shared" si="1"/>
        <v>953.3499999999999</v>
      </c>
    </row>
    <row r="66" spans="1:8" s="2" customFormat="1" ht="12">
      <c r="A66" s="10" t="s">
        <v>67</v>
      </c>
      <c r="B66" s="11" t="s">
        <v>124</v>
      </c>
      <c r="C66" s="38">
        <v>420.20000000000005</v>
      </c>
      <c r="D66" s="38">
        <v>444.40000000000003</v>
      </c>
      <c r="E66" s="35">
        <v>784</v>
      </c>
      <c r="F66" s="35">
        <v>829</v>
      </c>
      <c r="G66" s="31">
        <f t="shared" si="0"/>
        <v>901.5999999999999</v>
      </c>
      <c r="H66" s="31">
        <f t="shared" si="1"/>
        <v>953.3499999999999</v>
      </c>
    </row>
    <row r="67" spans="1:8" s="2" customFormat="1" ht="12">
      <c r="A67" s="10" t="s">
        <v>125</v>
      </c>
      <c r="B67" s="11" t="s">
        <v>126</v>
      </c>
      <c r="C67" s="38">
        <v>420.20000000000005</v>
      </c>
      <c r="D67" s="38">
        <v>444.40000000000003</v>
      </c>
      <c r="E67" s="35">
        <v>784</v>
      </c>
      <c r="F67" s="35">
        <v>829</v>
      </c>
      <c r="G67" s="31">
        <f t="shared" si="0"/>
        <v>901.5999999999999</v>
      </c>
      <c r="H67" s="31">
        <f t="shared" si="1"/>
        <v>953.3499999999999</v>
      </c>
    </row>
    <row r="68" spans="1:8" ht="12">
      <c r="A68" s="10" t="s">
        <v>127</v>
      </c>
      <c r="B68" s="11" t="s">
        <v>128</v>
      </c>
      <c r="C68" s="38">
        <v>333.3</v>
      </c>
      <c r="D68" s="38">
        <v>444.40000000000003</v>
      </c>
      <c r="E68" s="35">
        <v>622</v>
      </c>
      <c r="F68" s="35">
        <v>829</v>
      </c>
      <c r="G68" s="31">
        <f aca="true" t="shared" si="2" ref="G68:G105">+E68*1.15</f>
        <v>715.3</v>
      </c>
      <c r="H68" s="31">
        <f aca="true" t="shared" si="3" ref="H68:H105">+F68*1.15</f>
        <v>953.3499999999999</v>
      </c>
    </row>
    <row r="69" spans="1:8" s="2" customFormat="1" ht="12">
      <c r="A69" s="10" t="s">
        <v>129</v>
      </c>
      <c r="B69" s="11" t="s">
        <v>130</v>
      </c>
      <c r="C69" s="38">
        <v>420.20000000000005</v>
      </c>
      <c r="D69" s="38">
        <v>444.40000000000003</v>
      </c>
      <c r="E69" s="35">
        <v>784</v>
      </c>
      <c r="F69" s="35">
        <v>829</v>
      </c>
      <c r="G69" s="31">
        <f t="shared" si="2"/>
        <v>901.5999999999999</v>
      </c>
      <c r="H69" s="31">
        <f t="shared" si="3"/>
        <v>953.3499999999999</v>
      </c>
    </row>
    <row r="70" spans="1:8" s="2" customFormat="1" ht="24">
      <c r="A70" s="10" t="s">
        <v>131</v>
      </c>
      <c r="B70" s="11" t="s">
        <v>132</v>
      </c>
      <c r="C70" s="38">
        <v>718.3000000000001</v>
      </c>
      <c r="D70" s="38">
        <v>656.7</v>
      </c>
      <c r="E70" s="35">
        <v>1340</v>
      </c>
      <c r="F70" s="35">
        <v>1225</v>
      </c>
      <c r="G70" s="31">
        <f t="shared" si="2"/>
        <v>1540.9999999999998</v>
      </c>
      <c r="H70" s="31">
        <f t="shared" si="3"/>
        <v>1408.75</v>
      </c>
    </row>
    <row r="71" spans="1:8" s="2" customFormat="1" ht="24">
      <c r="A71" s="10" t="s">
        <v>133</v>
      </c>
      <c r="B71" s="11" t="s">
        <v>134</v>
      </c>
      <c r="C71" s="38">
        <v>718.3000000000001</v>
      </c>
      <c r="D71" s="38">
        <v>656.7</v>
      </c>
      <c r="E71" s="35">
        <v>1340</v>
      </c>
      <c r="F71" s="35">
        <v>1225</v>
      </c>
      <c r="G71" s="31">
        <f t="shared" si="2"/>
        <v>1540.9999999999998</v>
      </c>
      <c r="H71" s="31">
        <f t="shared" si="3"/>
        <v>1408.75</v>
      </c>
    </row>
    <row r="72" spans="1:8" ht="24">
      <c r="A72" s="10" t="s">
        <v>135</v>
      </c>
      <c r="B72" s="11" t="s">
        <v>136</v>
      </c>
      <c r="C72" s="38">
        <v>548.9000000000001</v>
      </c>
      <c r="D72" s="38">
        <v>656.7</v>
      </c>
      <c r="E72" s="35">
        <v>1024</v>
      </c>
      <c r="F72" s="35">
        <v>1225</v>
      </c>
      <c r="G72" s="31">
        <f t="shared" si="2"/>
        <v>1177.6</v>
      </c>
      <c r="H72" s="31">
        <f t="shared" si="3"/>
        <v>1408.75</v>
      </c>
    </row>
    <row r="73" spans="1:8" s="2" customFormat="1" ht="24">
      <c r="A73" s="10" t="s">
        <v>137</v>
      </c>
      <c r="B73" s="11" t="s">
        <v>138</v>
      </c>
      <c r="C73" s="38">
        <v>843.7</v>
      </c>
      <c r="D73" s="38">
        <v>2420</v>
      </c>
      <c r="E73" s="35">
        <v>1574</v>
      </c>
      <c r="F73" s="35">
        <v>4515</v>
      </c>
      <c r="G73" s="31">
        <f t="shared" si="2"/>
        <v>1810.1</v>
      </c>
      <c r="H73" s="31">
        <f t="shared" si="3"/>
        <v>5192.25</v>
      </c>
    </row>
    <row r="74" spans="1:8" ht="24">
      <c r="A74" s="54" t="s">
        <v>1</v>
      </c>
      <c r="B74" s="54" t="s">
        <v>242</v>
      </c>
      <c r="C74" s="39" t="s">
        <v>210</v>
      </c>
      <c r="D74" s="39" t="s">
        <v>211</v>
      </c>
      <c r="E74" s="58" t="s">
        <v>210</v>
      </c>
      <c r="F74" s="58" t="s">
        <v>211</v>
      </c>
      <c r="G74" s="57" t="s">
        <v>210</v>
      </c>
      <c r="H74" s="57" t="s">
        <v>211</v>
      </c>
    </row>
    <row r="75" spans="1:8" s="2" customFormat="1" ht="12">
      <c r="A75" s="10" t="s">
        <v>139</v>
      </c>
      <c r="B75" s="11" t="s">
        <v>140</v>
      </c>
      <c r="C75" s="38">
        <v>170.5</v>
      </c>
      <c r="D75" s="38">
        <v>656.7</v>
      </c>
      <c r="E75" s="35">
        <v>318</v>
      </c>
      <c r="F75" s="35">
        <v>1225</v>
      </c>
      <c r="G75" s="31">
        <f t="shared" si="2"/>
        <v>365.7</v>
      </c>
      <c r="H75" s="31">
        <f t="shared" si="3"/>
        <v>1408.75</v>
      </c>
    </row>
    <row r="76" spans="1:8" ht="12">
      <c r="A76" s="20" t="s">
        <v>141</v>
      </c>
      <c r="B76" s="13" t="s">
        <v>142</v>
      </c>
      <c r="C76" s="38">
        <v>152.9</v>
      </c>
      <c r="D76" s="38">
        <v>656.7</v>
      </c>
      <c r="E76" s="35">
        <v>285</v>
      </c>
      <c r="F76" s="35">
        <v>1225</v>
      </c>
      <c r="G76" s="31">
        <f t="shared" si="2"/>
        <v>327.75</v>
      </c>
      <c r="H76" s="31">
        <f t="shared" si="3"/>
        <v>1408.75</v>
      </c>
    </row>
    <row r="77" spans="1:8" ht="12">
      <c r="A77" s="20" t="s">
        <v>143</v>
      </c>
      <c r="B77" s="13" t="s">
        <v>144</v>
      </c>
      <c r="C77" s="38">
        <v>152.9</v>
      </c>
      <c r="D77" s="38">
        <v>656.7</v>
      </c>
      <c r="E77" s="35">
        <v>285</v>
      </c>
      <c r="F77" s="35">
        <v>1225</v>
      </c>
      <c r="G77" s="31">
        <f t="shared" si="2"/>
        <v>327.75</v>
      </c>
      <c r="H77" s="31">
        <f t="shared" si="3"/>
        <v>1408.75</v>
      </c>
    </row>
    <row r="78" spans="1:8" ht="12">
      <c r="A78" s="20" t="s">
        <v>145</v>
      </c>
      <c r="B78" s="13" t="s">
        <v>146</v>
      </c>
      <c r="C78" s="38">
        <v>152.9</v>
      </c>
      <c r="D78" s="38">
        <v>656.7</v>
      </c>
      <c r="E78" s="35">
        <v>285</v>
      </c>
      <c r="F78" s="35">
        <v>1225</v>
      </c>
      <c r="G78" s="31">
        <f t="shared" si="2"/>
        <v>327.75</v>
      </c>
      <c r="H78" s="31">
        <f t="shared" si="3"/>
        <v>1408.75</v>
      </c>
    </row>
    <row r="79" spans="1:8" ht="12">
      <c r="A79" s="20" t="s">
        <v>147</v>
      </c>
      <c r="B79" s="13" t="s">
        <v>148</v>
      </c>
      <c r="C79" s="38">
        <v>152.9</v>
      </c>
      <c r="D79" s="38">
        <v>656.7</v>
      </c>
      <c r="E79" s="35">
        <v>285</v>
      </c>
      <c r="F79" s="35">
        <v>1225</v>
      </c>
      <c r="G79" s="31">
        <f t="shared" si="2"/>
        <v>327.75</v>
      </c>
      <c r="H79" s="31">
        <f t="shared" si="3"/>
        <v>1408.75</v>
      </c>
    </row>
    <row r="80" spans="1:8" ht="12">
      <c r="A80" s="20" t="s">
        <v>149</v>
      </c>
      <c r="B80" s="13" t="s">
        <v>150</v>
      </c>
      <c r="C80" s="38">
        <v>152.9</v>
      </c>
      <c r="D80" s="38">
        <v>656.7</v>
      </c>
      <c r="E80" s="35">
        <v>285</v>
      </c>
      <c r="F80" s="35">
        <v>1225</v>
      </c>
      <c r="G80" s="31">
        <f t="shared" si="2"/>
        <v>327.75</v>
      </c>
      <c r="H80" s="31">
        <f t="shared" si="3"/>
        <v>1408.75</v>
      </c>
    </row>
    <row r="81" spans="1:8" ht="12">
      <c r="A81" s="20" t="s">
        <v>151</v>
      </c>
      <c r="B81" s="13" t="s">
        <v>152</v>
      </c>
      <c r="C81" s="38">
        <v>152.9</v>
      </c>
      <c r="D81" s="38">
        <v>656.7</v>
      </c>
      <c r="E81" s="35">
        <v>285</v>
      </c>
      <c r="F81" s="35">
        <v>1225</v>
      </c>
      <c r="G81" s="31">
        <f t="shared" si="2"/>
        <v>327.75</v>
      </c>
      <c r="H81" s="31">
        <f t="shared" si="3"/>
        <v>1408.75</v>
      </c>
    </row>
    <row r="82" spans="1:8" s="2" customFormat="1" ht="12">
      <c r="A82" s="10" t="s">
        <v>153</v>
      </c>
      <c r="B82" s="11" t="s">
        <v>154</v>
      </c>
      <c r="C82" s="38">
        <v>170.5</v>
      </c>
      <c r="D82" s="38">
        <v>656.7</v>
      </c>
      <c r="E82" s="35">
        <v>318</v>
      </c>
      <c r="F82" s="35">
        <v>1225</v>
      </c>
      <c r="G82" s="31">
        <f t="shared" si="2"/>
        <v>365.7</v>
      </c>
      <c r="H82" s="31">
        <f t="shared" si="3"/>
        <v>1408.75</v>
      </c>
    </row>
    <row r="83" spans="1:8" ht="12">
      <c r="A83" s="20" t="s">
        <v>155</v>
      </c>
      <c r="B83" s="13" t="s">
        <v>156</v>
      </c>
      <c r="C83" s="38">
        <v>261.8</v>
      </c>
      <c r="D83" s="38">
        <v>656.7</v>
      </c>
      <c r="E83" s="35">
        <v>488</v>
      </c>
      <c r="F83" s="35">
        <v>1225</v>
      </c>
      <c r="G83" s="31">
        <f t="shared" si="2"/>
        <v>561.1999999999999</v>
      </c>
      <c r="H83" s="31">
        <f t="shared" si="3"/>
        <v>1408.75</v>
      </c>
    </row>
    <row r="84" spans="1:8" ht="12">
      <c r="A84" s="20" t="s">
        <v>157</v>
      </c>
      <c r="B84" s="13" t="s">
        <v>158</v>
      </c>
      <c r="C84" s="38">
        <v>152.9</v>
      </c>
      <c r="D84" s="38">
        <v>656.7</v>
      </c>
      <c r="E84" s="35">
        <v>285</v>
      </c>
      <c r="F84" s="35">
        <v>1225</v>
      </c>
      <c r="G84" s="31">
        <f t="shared" si="2"/>
        <v>327.75</v>
      </c>
      <c r="H84" s="31">
        <f t="shared" si="3"/>
        <v>1408.75</v>
      </c>
    </row>
    <row r="85" spans="1:8" ht="24">
      <c r="A85" s="54" t="s">
        <v>1</v>
      </c>
      <c r="B85" s="54" t="s">
        <v>239</v>
      </c>
      <c r="C85" s="39" t="s">
        <v>210</v>
      </c>
      <c r="D85" s="39" t="s">
        <v>211</v>
      </c>
      <c r="E85" s="58" t="s">
        <v>210</v>
      </c>
      <c r="F85" s="58" t="s">
        <v>211</v>
      </c>
      <c r="G85" s="57" t="s">
        <v>210</v>
      </c>
      <c r="H85" s="57" t="s">
        <v>211</v>
      </c>
    </row>
    <row r="86" spans="1:8" ht="12">
      <c r="A86" s="20" t="s">
        <v>47</v>
      </c>
      <c r="B86" s="13" t="s">
        <v>48</v>
      </c>
      <c r="C86" s="38">
        <v>741.4000000000001</v>
      </c>
      <c r="D86" s="38">
        <v>2522.3</v>
      </c>
      <c r="E86" s="35">
        <v>1383</v>
      </c>
      <c r="F86" s="35">
        <v>4706</v>
      </c>
      <c r="G86" s="31">
        <f t="shared" si="2"/>
        <v>1590.4499999999998</v>
      </c>
      <c r="H86" s="31">
        <f t="shared" si="3"/>
        <v>5411.9</v>
      </c>
    </row>
    <row r="87" spans="1:8" s="2" customFormat="1" ht="12">
      <c r="A87" s="10" t="s">
        <v>49</v>
      </c>
      <c r="B87" s="11" t="s">
        <v>50</v>
      </c>
      <c r="C87" s="38">
        <v>2915.0000000000005</v>
      </c>
      <c r="D87" s="38">
        <v>753.5000000000001</v>
      </c>
      <c r="E87" s="35">
        <v>5438</v>
      </c>
      <c r="F87" s="35">
        <v>1406</v>
      </c>
      <c r="G87" s="31">
        <f t="shared" si="2"/>
        <v>6253.7</v>
      </c>
      <c r="H87" s="31">
        <f t="shared" si="3"/>
        <v>1616.8999999999999</v>
      </c>
    </row>
    <row r="88" spans="1:8" s="2" customFormat="1" ht="12">
      <c r="A88" s="10" t="s">
        <v>51</v>
      </c>
      <c r="B88" s="11" t="s">
        <v>52</v>
      </c>
      <c r="C88" s="38">
        <v>2915.0000000000005</v>
      </c>
      <c r="D88" s="38">
        <v>753.5000000000001</v>
      </c>
      <c r="E88" s="35">
        <v>5438</v>
      </c>
      <c r="F88" s="35">
        <v>1406</v>
      </c>
      <c r="G88" s="31">
        <f t="shared" si="2"/>
        <v>6253.7</v>
      </c>
      <c r="H88" s="31">
        <f t="shared" si="3"/>
        <v>1616.8999999999999</v>
      </c>
    </row>
    <row r="89" spans="1:8" ht="12">
      <c r="A89" s="20" t="s">
        <v>53</v>
      </c>
      <c r="B89" s="13" t="s">
        <v>54</v>
      </c>
      <c r="C89" s="38">
        <v>2623.5</v>
      </c>
      <c r="D89" s="38">
        <v>753.5000000000001</v>
      </c>
      <c r="E89" s="35">
        <v>4895</v>
      </c>
      <c r="F89" s="35">
        <v>1406</v>
      </c>
      <c r="G89" s="31">
        <f t="shared" si="2"/>
        <v>5629.25</v>
      </c>
      <c r="H89" s="31">
        <f t="shared" si="3"/>
        <v>1616.8999999999999</v>
      </c>
    </row>
    <row r="90" spans="1:8" ht="24">
      <c r="A90" s="54" t="s">
        <v>1</v>
      </c>
      <c r="B90" s="54" t="s">
        <v>240</v>
      </c>
      <c r="C90" s="39" t="s">
        <v>210</v>
      </c>
      <c r="D90" s="39" t="s">
        <v>211</v>
      </c>
      <c r="E90" s="58" t="s">
        <v>210</v>
      </c>
      <c r="F90" s="58" t="s">
        <v>211</v>
      </c>
      <c r="G90" s="57" t="s">
        <v>210</v>
      </c>
      <c r="H90" s="57" t="s">
        <v>211</v>
      </c>
    </row>
    <row r="91" spans="1:8" ht="12">
      <c r="A91" s="20" t="s">
        <v>55</v>
      </c>
      <c r="B91" s="13" t="s">
        <v>56</v>
      </c>
      <c r="C91" s="38">
        <v>1093.4</v>
      </c>
      <c r="D91" s="38">
        <v>4392.3</v>
      </c>
      <c r="E91" s="35">
        <v>2040</v>
      </c>
      <c r="F91" s="35">
        <v>8195</v>
      </c>
      <c r="G91" s="31">
        <f t="shared" si="2"/>
        <v>2346</v>
      </c>
      <c r="H91" s="31">
        <f t="shared" si="3"/>
        <v>9424.25</v>
      </c>
    </row>
    <row r="92" spans="1:8" ht="12">
      <c r="A92" s="20" t="s">
        <v>57</v>
      </c>
      <c r="B92" s="14" t="s">
        <v>58</v>
      </c>
      <c r="C92" s="38">
        <v>730.4000000000001</v>
      </c>
      <c r="D92" s="38">
        <v>2922.7000000000003</v>
      </c>
      <c r="E92" s="35">
        <v>1363</v>
      </c>
      <c r="F92" s="35">
        <v>5453</v>
      </c>
      <c r="G92" s="31">
        <f t="shared" si="2"/>
        <v>1567.4499999999998</v>
      </c>
      <c r="H92" s="31">
        <f t="shared" si="3"/>
        <v>6270.95</v>
      </c>
    </row>
    <row r="93" spans="1:8" ht="12">
      <c r="A93" s="20" t="s">
        <v>59</v>
      </c>
      <c r="B93" s="13" t="s">
        <v>60</v>
      </c>
      <c r="C93" s="38">
        <v>261.8</v>
      </c>
      <c r="D93" s="38">
        <v>1093.4</v>
      </c>
      <c r="E93" s="35">
        <v>488</v>
      </c>
      <c r="F93" s="35">
        <v>2040</v>
      </c>
      <c r="G93" s="31">
        <f t="shared" si="2"/>
        <v>561.1999999999999</v>
      </c>
      <c r="H93" s="31">
        <f t="shared" si="3"/>
        <v>2346</v>
      </c>
    </row>
    <row r="94" spans="1:8" s="2" customFormat="1" ht="12">
      <c r="A94" s="10" t="s">
        <v>61</v>
      </c>
      <c r="B94" s="11" t="s">
        <v>62</v>
      </c>
      <c r="C94" s="38">
        <v>811.8000000000001</v>
      </c>
      <c r="D94" s="38">
        <v>2015.2000000000003</v>
      </c>
      <c r="E94" s="35">
        <v>1515</v>
      </c>
      <c r="F94" s="35">
        <v>3760</v>
      </c>
      <c r="G94" s="31">
        <f t="shared" si="2"/>
        <v>1742.2499999999998</v>
      </c>
      <c r="H94" s="31">
        <f t="shared" si="3"/>
        <v>4324</v>
      </c>
    </row>
    <row r="95" spans="1:8" ht="24">
      <c r="A95" s="54" t="s">
        <v>1</v>
      </c>
      <c r="B95" s="54"/>
      <c r="C95" s="39" t="s">
        <v>210</v>
      </c>
      <c r="D95" s="39" t="s">
        <v>211</v>
      </c>
      <c r="E95" s="58" t="s">
        <v>210</v>
      </c>
      <c r="F95" s="58" t="s">
        <v>211</v>
      </c>
      <c r="G95" s="57" t="s">
        <v>210</v>
      </c>
      <c r="H95" s="57" t="s">
        <v>211</v>
      </c>
    </row>
    <row r="96" spans="1:8" s="2" customFormat="1" ht="24">
      <c r="A96" s="10" t="s">
        <v>159</v>
      </c>
      <c r="B96" s="11" t="s">
        <v>160</v>
      </c>
      <c r="C96" s="38">
        <v>1536.7</v>
      </c>
      <c r="D96" s="38">
        <v>1431.1000000000001</v>
      </c>
      <c r="E96" s="35">
        <v>2867</v>
      </c>
      <c r="F96" s="35">
        <v>2670</v>
      </c>
      <c r="G96" s="31">
        <f t="shared" si="2"/>
        <v>3297.0499999999997</v>
      </c>
      <c r="H96" s="31">
        <f t="shared" si="3"/>
        <v>3070.4999999999995</v>
      </c>
    </row>
    <row r="97" spans="1:8" s="2" customFormat="1" ht="12">
      <c r="A97" s="10" t="s">
        <v>161</v>
      </c>
      <c r="B97" s="11" t="s">
        <v>162</v>
      </c>
      <c r="C97" s="38">
        <v>2030.6000000000001</v>
      </c>
      <c r="D97" s="38">
        <v>3666.3</v>
      </c>
      <c r="E97" s="35">
        <v>3788</v>
      </c>
      <c r="F97" s="35">
        <v>6840</v>
      </c>
      <c r="G97" s="31">
        <f t="shared" si="2"/>
        <v>4356.2</v>
      </c>
      <c r="H97" s="31">
        <f t="shared" si="3"/>
        <v>7865.999999999999</v>
      </c>
    </row>
    <row r="98" spans="1:8" s="2" customFormat="1" ht="12">
      <c r="A98" s="10" t="s">
        <v>163</v>
      </c>
      <c r="B98" s="11" t="s">
        <v>164</v>
      </c>
      <c r="C98" s="38">
        <v>218.9</v>
      </c>
      <c r="D98" s="38">
        <v>283.8</v>
      </c>
      <c r="E98" s="35">
        <v>408</v>
      </c>
      <c r="F98" s="35">
        <v>529</v>
      </c>
      <c r="G98" s="31">
        <f t="shared" si="2"/>
        <v>469.2</v>
      </c>
      <c r="H98" s="31">
        <f t="shared" si="3"/>
        <v>608.3499999999999</v>
      </c>
    </row>
    <row r="99" spans="1:8" ht="24">
      <c r="A99" s="54" t="s">
        <v>1</v>
      </c>
      <c r="B99" s="54" t="s">
        <v>243</v>
      </c>
      <c r="C99" s="39" t="s">
        <v>210</v>
      </c>
      <c r="D99" s="39" t="s">
        <v>211</v>
      </c>
      <c r="E99" s="58" t="s">
        <v>210</v>
      </c>
      <c r="F99" s="58" t="s">
        <v>211</v>
      </c>
      <c r="G99" s="57" t="s">
        <v>210</v>
      </c>
      <c r="H99" s="57" t="s">
        <v>211</v>
      </c>
    </row>
    <row r="100" spans="1:8" ht="12">
      <c r="A100" s="10"/>
      <c r="B100" s="11" t="s">
        <v>165</v>
      </c>
      <c r="C100" s="38">
        <v>0</v>
      </c>
      <c r="D100" s="38">
        <v>0</v>
      </c>
      <c r="E100" s="35"/>
      <c r="F100" s="35"/>
      <c r="G100" s="31">
        <f t="shared" si="2"/>
        <v>0</v>
      </c>
      <c r="H100" s="31">
        <f t="shared" si="3"/>
        <v>0</v>
      </c>
    </row>
    <row r="101" spans="1:8" ht="12">
      <c r="A101" s="10" t="s">
        <v>166</v>
      </c>
      <c r="B101" s="11" t="s">
        <v>167</v>
      </c>
      <c r="C101" s="38">
        <v>390.50000000000006</v>
      </c>
      <c r="D101" s="38">
        <v>415.8</v>
      </c>
      <c r="E101" s="35">
        <v>729</v>
      </c>
      <c r="F101" s="35">
        <v>776</v>
      </c>
      <c r="G101" s="31">
        <f t="shared" si="2"/>
        <v>838.3499999999999</v>
      </c>
      <c r="H101" s="31">
        <f t="shared" si="3"/>
        <v>892.4</v>
      </c>
    </row>
    <row r="102" spans="1:8" s="2" customFormat="1" ht="12">
      <c r="A102" s="10" t="s">
        <v>168</v>
      </c>
      <c r="B102" s="11" t="s">
        <v>169</v>
      </c>
      <c r="C102" s="38">
        <v>569.8000000000001</v>
      </c>
      <c r="D102" s="38">
        <v>519.2</v>
      </c>
      <c r="E102" s="35">
        <v>1063</v>
      </c>
      <c r="F102" s="35">
        <v>969</v>
      </c>
      <c r="G102" s="31">
        <f t="shared" si="2"/>
        <v>1222.4499999999998</v>
      </c>
      <c r="H102" s="31">
        <f t="shared" si="3"/>
        <v>1114.35</v>
      </c>
    </row>
    <row r="103" spans="1:8" s="2" customFormat="1" ht="12">
      <c r="A103" s="10" t="s">
        <v>170</v>
      </c>
      <c r="B103" s="11" t="s">
        <v>171</v>
      </c>
      <c r="C103" s="38">
        <v>823.9000000000001</v>
      </c>
      <c r="D103" s="38">
        <v>635.8000000000001</v>
      </c>
      <c r="E103" s="35">
        <v>1537</v>
      </c>
      <c r="F103" s="35">
        <v>1186</v>
      </c>
      <c r="G103" s="31">
        <f t="shared" si="2"/>
        <v>1767.55</v>
      </c>
      <c r="H103" s="31">
        <f t="shared" si="3"/>
        <v>1363.8999999999999</v>
      </c>
    </row>
    <row r="104" spans="1:8" ht="24">
      <c r="A104" s="54" t="s">
        <v>1</v>
      </c>
      <c r="B104" s="54" t="s">
        <v>241</v>
      </c>
      <c r="C104" s="39" t="s">
        <v>210</v>
      </c>
      <c r="D104" s="39" t="s">
        <v>211</v>
      </c>
      <c r="E104" s="58" t="s">
        <v>210</v>
      </c>
      <c r="F104" s="58" t="s">
        <v>211</v>
      </c>
      <c r="G104" s="57" t="s">
        <v>210</v>
      </c>
      <c r="H104" s="57" t="s">
        <v>211</v>
      </c>
    </row>
    <row r="105" spans="1:8" ht="24">
      <c r="A105" s="20" t="s">
        <v>20</v>
      </c>
      <c r="B105" s="13" t="s">
        <v>19</v>
      </c>
      <c r="C105" s="38">
        <v>361.90000000000003</v>
      </c>
      <c r="D105" s="38">
        <v>656.7</v>
      </c>
      <c r="E105" s="35">
        <v>675</v>
      </c>
      <c r="F105" s="35">
        <v>1225</v>
      </c>
      <c r="G105" s="31">
        <f t="shared" si="2"/>
        <v>776.2499999999999</v>
      </c>
      <c r="H105" s="31">
        <f t="shared" si="3"/>
        <v>1408.75</v>
      </c>
    </row>
    <row r="107" ht="12">
      <c r="A107" s="59"/>
    </row>
    <row r="111" ht="12">
      <c r="A111" s="21"/>
    </row>
  </sheetData>
  <sheetProtection/>
  <mergeCells count="1">
    <mergeCell ref="C1:D1"/>
  </mergeCells>
  <printOptions/>
  <pageMargins left="0" right="0" top="0.984251968503937" bottom="0.5511811023622047" header="0" footer="0.2755905511811024"/>
  <pageSetup orientation="landscape" paperSize="9" r:id="rId1"/>
  <headerFooter alignWithMargins="0">
    <oddHeader>&amp;C&amp;"Arial,Negrita"ANEXO 2
NOMENCLADOR DE PRACTICAS Y VALORES
 ALTA COMPLEJIDAD CODIGOS 88 LIVIANOS
</oddHeader>
    <oddFooter>&amp;CPág.  &amp;P  88 Livianos&amp;R&amp;8Vigencia: JULIO 2020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3.00390625" style="1" customWidth="1"/>
    <col min="2" max="2" width="13.57421875" style="1" customWidth="1"/>
    <col min="3" max="3" width="7.8515625" style="1" bestFit="1" customWidth="1"/>
    <col min="4" max="4" width="12.140625" style="1" bestFit="1" customWidth="1"/>
    <col min="5" max="5" width="7.8515625" style="1" bestFit="1" customWidth="1"/>
    <col min="6" max="6" width="12.140625" style="1" bestFit="1" customWidth="1"/>
    <col min="7" max="7" width="7.8515625" style="1" bestFit="1" customWidth="1"/>
    <col min="8" max="16384" width="11.421875" style="1" customWidth="1"/>
  </cols>
  <sheetData>
    <row r="1" spans="2:7" s="60" customFormat="1" ht="12.75" thickBot="1">
      <c r="B1" s="61" t="s">
        <v>253</v>
      </c>
      <c r="C1" s="61"/>
      <c r="D1" s="62" t="s">
        <v>254</v>
      </c>
      <c r="E1" s="62"/>
      <c r="F1" s="63" t="s">
        <v>255</v>
      </c>
      <c r="G1" s="63"/>
    </row>
    <row r="2" spans="1:7" ht="12">
      <c r="A2" s="24" t="s">
        <v>244</v>
      </c>
      <c r="B2" s="46" t="s">
        <v>245</v>
      </c>
      <c r="C2" s="47" t="s">
        <v>246</v>
      </c>
      <c r="D2" s="25" t="s">
        <v>245</v>
      </c>
      <c r="E2" s="26" t="s">
        <v>246</v>
      </c>
      <c r="F2" s="43" t="s">
        <v>245</v>
      </c>
      <c r="G2" s="44" t="s">
        <v>246</v>
      </c>
    </row>
    <row r="3" spans="1:7" ht="12">
      <c r="A3" s="27" t="s">
        <v>247</v>
      </c>
      <c r="B3" s="51">
        <v>2108.1594073499996</v>
      </c>
      <c r="C3" s="51">
        <v>1127.1718107000002</v>
      </c>
      <c r="D3" s="28">
        <v>2264.48</v>
      </c>
      <c r="E3" s="28">
        <v>1210.0815</v>
      </c>
      <c r="F3" s="45">
        <f aca="true" t="shared" si="0" ref="F3:G7">+D3*1.15</f>
        <v>2604.152</v>
      </c>
      <c r="G3" s="45">
        <f t="shared" si="0"/>
        <v>1391.593725</v>
      </c>
    </row>
    <row r="4" spans="1:7" ht="12">
      <c r="A4" s="27" t="s">
        <v>248</v>
      </c>
      <c r="B4" s="51">
        <v>3466.1574486</v>
      </c>
      <c r="C4" s="51">
        <v>1127.1718107000002</v>
      </c>
      <c r="D4" s="28">
        <v>3723.6543</v>
      </c>
      <c r="E4" s="28">
        <v>1210.0815</v>
      </c>
      <c r="F4" s="45">
        <f t="shared" si="0"/>
        <v>4282.202445</v>
      </c>
      <c r="G4" s="45">
        <f t="shared" si="0"/>
        <v>1391.593725</v>
      </c>
    </row>
    <row r="5" spans="1:7" ht="12">
      <c r="A5" s="27" t="s">
        <v>249</v>
      </c>
      <c r="B5" s="51">
        <v>1411.8594057000003</v>
      </c>
      <c r="C5" s="51">
        <v>230.80712400000002</v>
      </c>
      <c r="D5" s="28">
        <v>1515.7863</v>
      </c>
      <c r="E5" s="28">
        <v>247.6775</v>
      </c>
      <c r="F5" s="45">
        <f t="shared" si="0"/>
        <v>1743.154245</v>
      </c>
      <c r="G5" s="45">
        <f t="shared" si="0"/>
        <v>284.829125</v>
      </c>
    </row>
    <row r="6" spans="1:7" ht="12">
      <c r="A6" s="27" t="s">
        <v>250</v>
      </c>
      <c r="B6" s="51">
        <v>16892.15817465</v>
      </c>
      <c r="C6" s="51">
        <v>4147.05757095</v>
      </c>
      <c r="D6" s="28">
        <v>18144.146</v>
      </c>
      <c r="E6" s="28">
        <v>4453.9491</v>
      </c>
      <c r="F6" s="45">
        <f t="shared" si="0"/>
        <v>20865.7679</v>
      </c>
      <c r="G6" s="45">
        <f t="shared" si="0"/>
        <v>5122.041464999999</v>
      </c>
    </row>
    <row r="7" spans="1:7" ht="12">
      <c r="A7" s="27" t="s">
        <v>251</v>
      </c>
      <c r="B7" s="51">
        <v>19254.2054184</v>
      </c>
      <c r="C7" s="51">
        <v>6951.51697995</v>
      </c>
      <c r="D7" s="28">
        <v>20680.3636</v>
      </c>
      <c r="E7" s="28">
        <v>7467.1228</v>
      </c>
      <c r="F7" s="45">
        <f t="shared" si="0"/>
        <v>23782.418139999998</v>
      </c>
      <c r="G7" s="45">
        <f t="shared" si="0"/>
        <v>8587.191219999999</v>
      </c>
    </row>
    <row r="9" ht="12">
      <c r="E9" s="64"/>
    </row>
  </sheetData>
  <sheetProtection/>
  <mergeCells count="3">
    <mergeCell ref="B1:C1"/>
    <mergeCell ref="D1:E1"/>
    <mergeCell ref="F1:G1"/>
  </mergeCells>
  <printOptions/>
  <pageMargins left="0" right="0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leticia</cp:lastModifiedBy>
  <cp:lastPrinted>2022-08-12T12:55:23Z</cp:lastPrinted>
  <dcterms:created xsi:type="dcterms:W3CDTF">2004-05-04T19:20:53Z</dcterms:created>
  <dcterms:modified xsi:type="dcterms:W3CDTF">2022-08-17T11:58:48Z</dcterms:modified>
  <cp:category/>
  <cp:version/>
  <cp:contentType/>
  <cp:contentStatus/>
</cp:coreProperties>
</file>